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576" windowHeight="11760"/>
  </bookViews>
  <sheets>
    <sheet name="Лист1" sheetId="1" r:id="rId1"/>
    <sheet name="Пояснительная записка" sheetId="3" r:id="rId2"/>
    <sheet name="Анализ" sheetId="5" r:id="rId3"/>
  </sheets>
  <calcPr calcId="124519"/>
</workbook>
</file>

<file path=xl/calcChain.xml><?xml version="1.0" encoding="utf-8"?>
<calcChain xmlns="http://schemas.openxmlformats.org/spreadsheetml/2006/main">
  <c r="J57" i="1"/>
  <c r="K59"/>
  <c r="J59"/>
  <c r="J52"/>
  <c r="K38"/>
  <c r="J38"/>
  <c r="K37"/>
  <c r="J37"/>
  <c r="K58"/>
  <c r="K60"/>
  <c r="K61"/>
  <c r="K62"/>
  <c r="J58"/>
  <c r="J60"/>
  <c r="J61"/>
  <c r="J62"/>
  <c r="K57"/>
  <c r="K51"/>
  <c r="K52"/>
  <c r="K53"/>
  <c r="K54"/>
  <c r="J51"/>
  <c r="J53"/>
  <c r="J54"/>
  <c r="K50"/>
  <c r="J50"/>
  <c r="K26"/>
  <c r="K27"/>
  <c r="K28"/>
  <c r="K29"/>
  <c r="K30"/>
  <c r="K31"/>
  <c r="K32"/>
  <c r="K33"/>
  <c r="K34"/>
  <c r="K35"/>
  <c r="J26"/>
  <c r="J27"/>
  <c r="J28"/>
  <c r="J29"/>
  <c r="J30"/>
  <c r="J31"/>
  <c r="J32"/>
  <c r="J33"/>
  <c r="J34"/>
  <c r="J35"/>
  <c r="K25"/>
  <c r="J25"/>
  <c r="K42"/>
  <c r="K43"/>
  <c r="K44"/>
  <c r="K45"/>
  <c r="K46"/>
  <c r="K48"/>
  <c r="J42"/>
  <c r="J43"/>
  <c r="J44"/>
  <c r="J45"/>
  <c r="J46"/>
  <c r="J48"/>
  <c r="K41"/>
  <c r="J41"/>
  <c r="K13"/>
  <c r="K15"/>
  <c r="K17"/>
  <c r="K18"/>
  <c r="K19"/>
  <c r="K21"/>
  <c r="K22"/>
  <c r="K23"/>
  <c r="J17"/>
  <c r="J18"/>
  <c r="J19"/>
  <c r="J20"/>
  <c r="J21"/>
  <c r="J22"/>
  <c r="J23"/>
  <c r="J13"/>
  <c r="J14"/>
  <c r="J15"/>
  <c r="K12"/>
  <c r="J12"/>
</calcChain>
</file>

<file path=xl/sharedStrings.xml><?xml version="1.0" encoding="utf-8"?>
<sst xmlns="http://schemas.openxmlformats.org/spreadsheetml/2006/main" count="117" uniqueCount="115">
  <si>
    <t>Формулировка цели</t>
  </si>
  <si>
    <t>Удельный вес достигнутых целевых значений стратегических показателей, %</t>
  </si>
  <si>
    <t>Основные результаты, реализованные проекты</t>
  </si>
  <si>
    <t>Оценка влияния внутренних и внешних условий на уровни достижения целей социально-экономического развития муниципальных образований</t>
  </si>
  <si>
    <t>Номер и наименование индикатора</t>
  </si>
  <si>
    <t xml:space="preserve">Значения показателя </t>
  </si>
  <si>
    <t>Примечание (причины не достижения планового значения показателя, основные факторы, повлиявшие на результаты и т.п.)</t>
  </si>
  <si>
    <t>план</t>
  </si>
  <si>
    <t>факт</t>
  </si>
  <si>
    <t>% выпол-нения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</si>
  <si>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b/>
        <i/>
        <sz val="12"/>
        <color theme="1"/>
        <rFont val="Times New Roman"/>
        <family val="1"/>
        <charset val="204"/>
      </rPr>
      <t>Пояснительная</t>
    </r>
    <r>
      <rPr>
        <b/>
        <sz val="11"/>
        <color theme="1"/>
        <rFont val="Times New Roman"/>
        <family val="1"/>
        <charset val="204"/>
      </rPr>
      <t xml:space="preserve"> записка</t>
    </r>
  </si>
  <si>
    <t xml:space="preserve">Стратегическая цель 1.1. </t>
  </si>
  <si>
    <t xml:space="preserve">Стратегическая цель 1.2. </t>
  </si>
  <si>
    <t xml:space="preserve">Стратегическая цель 1.3. </t>
  </si>
  <si>
    <t xml:space="preserve">Стратегическая цель 1: </t>
  </si>
  <si>
    <t xml:space="preserve">Стратегическая цель 2: </t>
  </si>
  <si>
    <t xml:space="preserve">Стратегическая цель 2.1: </t>
  </si>
  <si>
    <t xml:space="preserve">Стратегическая цель 2.2.: </t>
  </si>
  <si>
    <t>План мероприятий по реализции стратегии_________ утвержден_______________________________________________</t>
  </si>
  <si>
    <t xml:space="preserve">На 2020 года Планом предусмотрено достижение ____ показателей, направленное на достижение ______ стратегических целей. </t>
  </si>
  <si>
    <t>Удельный вес достигнутых целевых значений стратегических показателей в отчетном периоде составил _____%.</t>
  </si>
  <si>
    <t>По стратегической цели 1 предусмотрено ____показателей.</t>
  </si>
  <si>
    <t>В таком же порядке сформировать анализ достижения показателей по Цели 2, Цели 3 и т.д.</t>
  </si>
  <si>
    <t>Кратко обозначить задачи стратегии, генеральную цель и задачи по реализации Стратегии на отчетный период.</t>
  </si>
  <si>
    <t>В обязательном порядке осветить мероприятия, которые были предприняты для достижения запланированных значений стратегических показателей.</t>
  </si>
  <si>
    <r>
      <rPr>
        <i/>
        <u/>
        <sz val="11"/>
        <color theme="1"/>
        <rFont val="Calibri"/>
        <family val="2"/>
        <charset val="204"/>
        <scheme val="minor"/>
      </rPr>
      <t xml:space="preserve">СЦ 2.1 Повышение эффективности АПК и добывающей промышленности
</t>
    </r>
    <r>
      <rPr>
        <sz val="11"/>
        <color theme="1"/>
        <rFont val="Calibri"/>
        <family val="2"/>
        <charset val="204"/>
        <scheme val="minor"/>
      </rPr>
      <t>Из 8 запланированных показателей не достигнуто значение показателя "Обеспеченность бюджета муниципального образования налоговыми и неналоговыми  доходами в расчете на 10000 рублей доходов местного бюджета ( без учета безвозмездных поступлений, имеющих целевой характер)".</t>
    </r>
    <r>
      <rPr>
        <i/>
        <u/>
        <sz val="11"/>
        <color theme="1"/>
        <rFont val="Calibri"/>
        <family val="2"/>
        <charset val="204"/>
        <scheme val="minor"/>
      </rPr>
      <t xml:space="preserve">
СЦ 2.2 Обеспечение повышения инвестиционной привлекательности района
</t>
    </r>
    <r>
      <rPr>
        <sz val="11"/>
        <color theme="1"/>
        <rFont val="Calibri"/>
        <family val="2"/>
        <charset val="204"/>
        <scheme val="minor"/>
      </rPr>
      <t>Выполнены 4 запланированных показателя.</t>
    </r>
    <r>
      <rPr>
        <i/>
        <u/>
        <sz val="11"/>
        <color theme="1"/>
        <rFont val="Calibri"/>
        <family val="2"/>
        <charset val="204"/>
        <scheme val="minor"/>
      </rPr>
      <t xml:space="preserve">
</t>
    </r>
    <r>
      <rPr>
        <b/>
        <i/>
        <sz val="11"/>
        <color theme="1"/>
        <rFont val="Calibri"/>
        <family val="2"/>
        <charset val="204"/>
        <scheme val="minor"/>
      </rPr>
      <t/>
    </r>
  </si>
  <si>
    <r>
      <rPr>
        <b/>
        <i/>
        <u/>
        <sz val="16"/>
        <color rgb="FFFF0000"/>
        <rFont val="Calibri"/>
        <family val="2"/>
        <charset val="204"/>
        <scheme val="minor"/>
      </rPr>
      <t xml:space="preserve">ПРИМЕР ЗАПОЛНЕНИЯ АНАЛИТИЧЕСКОЙ ИНФОРМАЦИИ
</t>
    </r>
    <r>
      <rPr>
        <b/>
        <i/>
        <u/>
        <sz val="11"/>
        <color theme="1"/>
        <rFont val="Calibri"/>
        <family val="2"/>
        <charset val="204"/>
        <scheme val="minor"/>
      </rPr>
      <t>СЦ 1 Обеспечение устойчивого повышения качества жизни населения</t>
    </r>
    <r>
      <rPr>
        <sz val="11"/>
        <color theme="1"/>
        <rFont val="Calibri"/>
        <family val="2"/>
        <scheme val="minor"/>
      </rPr>
      <t xml:space="preserve">
</t>
    </r>
    <r>
      <rPr>
        <i/>
        <u/>
        <sz val="11"/>
        <color theme="1"/>
        <rFont val="Calibri"/>
        <family val="2"/>
        <charset val="204"/>
        <scheme val="minor"/>
      </rPr>
      <t>СЦ 1.1 Рост доходов населения</t>
    </r>
    <r>
      <rPr>
        <sz val="11"/>
        <color theme="1"/>
        <rFont val="Calibri"/>
        <family val="2"/>
        <scheme val="minor"/>
      </rPr>
      <t xml:space="preserve">
Из 2 запланированных показателей не достигнуто плановое значение показателя "Среднегодовая численность населени", что обусловлено высоким  уровнем смертности (872 чел.) и низким уровнем рождаемости (310 чел.).
</t>
    </r>
    <r>
      <rPr>
        <i/>
        <u/>
        <sz val="11"/>
        <color theme="1"/>
        <rFont val="Calibri"/>
        <family val="2"/>
        <charset val="204"/>
        <scheme val="minor"/>
      </rPr>
      <t xml:space="preserve">СЦ 1.2  Создание условий для улучшения здоровья населения
</t>
    </r>
    <r>
      <rPr>
        <sz val="11"/>
        <color theme="1"/>
        <rFont val="Calibri"/>
        <family val="2"/>
        <charset val="204"/>
        <scheme val="minor"/>
      </rPr>
      <t>Из 5 запланированных показателей не выполнен показатель: "Обеспеченность врачами на 10000 человек" (причина -  нехватка врачебных кадров).</t>
    </r>
    <r>
      <rPr>
        <sz val="11"/>
        <color theme="1"/>
        <rFont val="Calibri"/>
        <family val="2"/>
        <scheme val="minor"/>
      </rPr>
      <t xml:space="preserve">
</t>
    </r>
    <r>
      <rPr>
        <i/>
        <u/>
        <sz val="11"/>
        <color theme="1"/>
        <rFont val="Calibri"/>
        <family val="2"/>
        <charset val="204"/>
        <scheme val="minor"/>
      </rPr>
      <t xml:space="preserve">СЦ 1.3 Улучшение жилищных условий
</t>
    </r>
    <r>
      <rPr>
        <sz val="11"/>
        <color theme="1"/>
        <rFont val="Calibri"/>
        <family val="2"/>
        <charset val="204"/>
        <scheme val="minor"/>
      </rPr>
      <t>Запланированы и достигнуты 2 показателя.</t>
    </r>
    <r>
      <rPr>
        <sz val="11"/>
        <color theme="1"/>
        <rFont val="Calibri"/>
        <family val="2"/>
        <scheme val="minor"/>
      </rPr>
      <t xml:space="preserve">
</t>
    </r>
    <r>
      <rPr>
        <i/>
        <u/>
        <sz val="11"/>
        <color theme="1"/>
        <rFont val="Calibri"/>
        <family val="2"/>
        <charset val="204"/>
        <scheme val="minor"/>
      </rPr>
      <t>СЦ 1.4 Создание современной образовательной и культурной  среды</t>
    </r>
    <r>
      <rPr>
        <sz val="11"/>
        <color theme="1"/>
        <rFont val="Calibri"/>
        <family val="2"/>
        <scheme val="minor"/>
      </rPr>
      <t xml:space="preserve">
Запланированы и достигнуты 2 показателя.
</t>
    </r>
    <r>
      <rPr>
        <i/>
        <u/>
        <sz val="11"/>
        <color theme="1"/>
        <rFont val="Calibri"/>
        <family val="2"/>
        <charset val="204"/>
        <scheme val="minor"/>
      </rPr>
      <t>СЦ 1.5 Развитие транспортной инфраструктуры</t>
    </r>
    <r>
      <rPr>
        <sz val="11"/>
        <color theme="1"/>
        <rFont val="Calibri"/>
        <family val="2"/>
        <scheme val="minor"/>
      </rPr>
      <t xml:space="preserve">
Не выполнен показатель "Доля протяженности автомобильных дорог общего пользования местного значения, отвечающих нормативным требованиям, в общей протяженности автомобильных дорог общего пользования местного значения" (причина - высокий процент изношенности дорожного фонда).
</t>
    </r>
    <r>
      <rPr>
        <i/>
        <u/>
        <sz val="11"/>
        <color theme="1"/>
        <rFont val="Calibri"/>
        <family val="2"/>
        <charset val="204"/>
        <scheme val="minor"/>
      </rPr>
      <t>СЦ 1.6 Благоустройство общественного пространства</t>
    </r>
    <r>
      <rPr>
        <sz val="11"/>
        <color theme="1"/>
        <rFont val="Calibri"/>
        <family val="2"/>
        <scheme val="minor"/>
      </rPr>
      <t xml:space="preserve">
Два запланированных показателя выполнены.
</t>
    </r>
    <r>
      <rPr>
        <i/>
        <u/>
        <sz val="11"/>
        <color theme="1"/>
        <rFont val="Calibri"/>
        <family val="2"/>
        <charset val="204"/>
        <scheme val="minor"/>
      </rPr>
      <t>СЦ 1.7 Обеспечение безопасности проживания населения</t>
    </r>
    <r>
      <rPr>
        <sz val="11"/>
        <color theme="1"/>
        <rFont val="Calibri"/>
        <family val="2"/>
        <scheme val="minor"/>
      </rPr>
      <t xml:space="preserve">
Запланированы и достигнуты 2 показателя.
</t>
    </r>
    <r>
      <rPr>
        <i/>
        <u/>
        <sz val="11"/>
        <color theme="1"/>
        <rFont val="Calibri"/>
        <family val="2"/>
        <charset val="204"/>
        <scheme val="minor"/>
      </rPr>
      <t>СЦ 1.8 Развитие сферы телекоммуникаций</t>
    </r>
    <r>
      <rPr>
        <sz val="11"/>
        <color theme="1"/>
        <rFont val="Calibri"/>
        <family val="2"/>
        <scheme val="minor"/>
      </rPr>
      <t xml:space="preserve">
Запланированный показатель выполнен.
</t>
    </r>
    <r>
      <rPr>
        <b/>
        <i/>
        <u/>
        <sz val="11"/>
        <color theme="1"/>
        <rFont val="Calibri"/>
        <family val="2"/>
        <charset val="204"/>
        <scheme val="minor"/>
      </rPr>
      <t>СЦ 2 Устойчивое развитие экономики  Калачеевского района на основе повышения конкурентоспособности хозяйственного комплекса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</si>
  <si>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
</t>
    </r>
    <r>
      <rPr>
        <b/>
        <i/>
        <sz val="11"/>
        <color theme="1"/>
        <rFont val="Calibri"/>
        <family val="2"/>
        <charset val="204"/>
        <scheme val="minor"/>
      </rPr>
      <t xml:space="preserve">Таким образом, из ____утвержденных  показателей, значения ______ покателей достигнуты (100%), значения ______ показателей превышают запланированный уровень, _____ показателя не выполнены.
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Проблематика: </t>
    </r>
    <r>
      <rPr>
        <b/>
        <i/>
        <u/>
        <sz val="16"/>
        <color rgb="FFFF0000"/>
        <rFont val="Times New Roman"/>
        <family val="1"/>
        <charset val="204"/>
      </rPr>
      <t xml:space="preserve">(пример!!!!!!!) </t>
    </r>
    <r>
      <rPr>
        <b/>
        <i/>
        <u/>
        <sz val="11"/>
        <color theme="1"/>
        <rFont val="Calibri"/>
        <family val="2"/>
        <charset val="204"/>
        <scheme val="minor"/>
      </rPr>
      <t>Отражать основные проблемы с достижением стратегических показателей в конкретном муниципальном районе</t>
    </r>
    <r>
      <rPr>
        <sz val="11"/>
        <color theme="1"/>
        <rFont val="Calibri"/>
        <family val="2"/>
        <scheme val="minor"/>
      </rPr>
      <t xml:space="preserve">
- снижение численности трудоспособного населения (высокая смертность населения, низкий уровень рождаемости, миграционная убыль);
- низкая активность инвесторов;
- высокий уровень износа инженерной, транспортно-коммуникационной инфраструктуры, оснеовных средств в производственном секторе;
- дефицит квалифицированных узкопрофильных медицинских кадров;
- недостаточное количество рабочих мест;
- низкая доходность и сезонная зависимость сельскохозяйственных производств;
- недостаточное количество обрабатывающих производств;
- значительный уровень зависимости от федерального и областного финанасирования.
</t>
    </r>
  </si>
  <si>
    <r>
      <t xml:space="preserve">Далее представить анализ достижения показателей по Цели 1, СЦ 1.1, СЦ 1.2, СЦ 1.3 и т.д. Отразить выполнение запланированных мероприятий (контрольных событий)по каждой СЦ. В случае недостижения запланированных значений показателей </t>
    </r>
    <r>
      <rPr>
        <b/>
        <i/>
        <u/>
        <sz val="11"/>
        <color theme="1"/>
        <rFont val="Calibri"/>
        <family val="2"/>
        <charset val="204"/>
        <scheme val="minor"/>
      </rPr>
      <t>подробный</t>
    </r>
    <r>
      <rPr>
        <sz val="11"/>
        <color theme="1"/>
        <rFont val="Calibri"/>
        <family val="2"/>
        <scheme val="minor"/>
      </rPr>
      <t xml:space="preserve"> анализ причин. </t>
    </r>
  </si>
  <si>
    <t xml:space="preserve">Хохольский муниципальный район </t>
  </si>
  <si>
    <t>Цель 1.1. Повышение уровня жизни населения района</t>
  </si>
  <si>
    <t>Цель 1: Повышение привлекательности Хохольского муниципального района на основе роста уровня и качества жизни населения</t>
  </si>
  <si>
    <t>Цель 1.2.Улучшение качества жизни населения</t>
  </si>
  <si>
    <t>Цель 1.3. Улучшение качества окружающей среды и экологических условий проживания населения</t>
  </si>
  <si>
    <t>Цель 2: Рост конкурнтноспособности сельского хозяйства и промышленности на основе применения современных технологий</t>
  </si>
  <si>
    <t>Цель 2.1. Повышение конкурентоспособности предприятий и организаций различных отраслей</t>
  </si>
  <si>
    <t>Цель 2.2. Развитие и поддержка предпринимательской инициативы</t>
  </si>
  <si>
    <t xml:space="preserve">Стратегическая цель 3: </t>
  </si>
  <si>
    <t xml:space="preserve">Стратегическая цель 3.1: </t>
  </si>
  <si>
    <t>Цель 3: Сокращение разрыва в уровне комфортности проживания в поселениях района</t>
  </si>
  <si>
    <t>Цель 3.1. Сокращение различий в уровне комфортности проживания в поселениях района на основе обеспечения всего населения района доступными и качественными услугами ЖКХ, качественными дорогами, усовершенствования эстетического облика общественных территорий</t>
  </si>
  <si>
    <t>Среднегодовая численность населения чел.</t>
  </si>
  <si>
    <t>Численность занятых в экономике (среднегодовая) в методологии баланса трудовых ресурсов тыс. человек</t>
  </si>
  <si>
    <t>Уровень регистрируемой безработицы в % к занятым</t>
  </si>
  <si>
    <t>Среднемесячная номинальная заработная плата руб.</t>
  </si>
  <si>
    <t>Естественный прирост (убыль)</t>
  </si>
  <si>
    <t>Миграционный прирост (убыль)</t>
  </si>
  <si>
    <t>Общая площадь жилых помещений, приходящихся в среднем на 1 жителя</t>
  </si>
  <si>
    <t>Количество семей получивших государственную поддержку на улучшение жилищных условий в рамках программы шт.</t>
  </si>
  <si>
    <t>Количество отремонтированных многоквартирных домов шт.</t>
  </si>
  <si>
    <t>Ввод (приобретение) жилья для граждан, проживающих и работающих в сельской местности  кв. м.</t>
  </si>
  <si>
    <t>Реально располагаемые доходы населения млн.руб.</t>
  </si>
  <si>
    <t>Обеспеченность бюджета муниципального образования налоговыми и неналоговыми доходами в расчете на 10000 рублей доходов местного бюджета (без учета безвозмездных поступлений, имеющих целевой характер) тыс. руб.</t>
  </si>
  <si>
    <t>Доля населения, систематически занимающегося физкультурой и спортом %</t>
  </si>
  <si>
    <t>Доля населения, принявшего участие в выполнении нормативов испытаний (тестов) Всероссийского физкультурно-спортивного комплекса "Готов к труду и обороне" (ГТО), в общей численности населения %</t>
  </si>
  <si>
    <t>Охват детей в возрасте от 5 до 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от 5 до 18 лет) %</t>
  </si>
  <si>
    <t>Обеспечение детей дошкольного возраста местами в дошкольных образовательных организациях (количество мест на 100 детей) %</t>
  </si>
  <si>
    <t>Удовлетворенность населения качеством дошкольного образования %</t>
  </si>
  <si>
    <t>Количество выступлений, публикаций по противодействию пьянству и табакакурению, наркомании, в т.ч. о мерах по выявлению и уничтожению дикорастущих незаконных посевов шт.</t>
  </si>
  <si>
    <t>Расходы консолидированного бюджета муниципального района на культуру в расчете на одного жителя %</t>
  </si>
  <si>
    <t>Доля населения, охваченного мероприятиями в сфере культуры, от общей численности населения района %</t>
  </si>
  <si>
    <t>Удельный вес сельских клубов, оснащенных современным оборудованием %</t>
  </si>
  <si>
    <t>Динамика объема въездного туристского потока на территории МР к предыдущему году %</t>
  </si>
  <si>
    <t>Доля государственных и муниципальных услуг, предоставляемых администрацией Хохольского муниципального района в электронном виде %</t>
  </si>
  <si>
    <t>Доля заключенных договоров по вывозу ТКО %</t>
  </si>
  <si>
    <t>Количество проведённых экологических мероприятий на территории Хохольского муниципального района ед.</t>
  </si>
  <si>
    <t>Объем отгруженных товаров собственного производства, выполненных работ и услуг собственными силами в промышленном производстве млн. руб.</t>
  </si>
  <si>
    <t>Доля инновационно - активных организаций в общем количестве организаций %</t>
  </si>
  <si>
    <t>Индекс производства продукции сельского хозяйства всех категорий % к 2016 году</t>
  </si>
  <si>
    <t>Рост объемов производства мяса скота и птицы на убой в живом весе в сельскохозяйственных предприятиях и крестьянских фермерских хозяйствах % к 2016 году</t>
  </si>
  <si>
    <t>Темп роста объемов производства молока в сельскохозяйственных предприятиях и крестьянских фермерских хозяйствах % к 2016 году</t>
  </si>
  <si>
    <t xml:space="preserve">Рост объемов производства яиц в сельскохозяйственных предприятиях и крестьянских фермерских хозяйствах % </t>
  </si>
  <si>
    <t>Число созданных рабочих мест шт.</t>
  </si>
  <si>
    <t>Объем инвестиций в основной капитал млн. руб.</t>
  </si>
  <si>
    <t>Число субъектов малого и среднего предпринимательства в расчете на 10000 человек населения шт.</t>
  </si>
  <si>
    <t>Темп роста оборота малого и среднего предпринимательства % к 2016 году</t>
  </si>
  <si>
    <t>Количество субъектов малого и среднего предпринимательства, получивших муниципальную поддержку шт.</t>
  </si>
  <si>
    <t>Темп роста оборота на одного работника в секторе малого и среднего предпринимательства, % к 2016 г.</t>
  </si>
  <si>
    <t>Отношение среднесписочной численности работников малых и средних предприятий к численности населения, %</t>
  </si>
  <si>
    <t>Доля дворовых территорий и общественных пространств, отвечающих современному комфортному облику %</t>
  </si>
  <si>
    <t>Количество реализованных проектов, инициированных ТОС и общественными организациями шт.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</si>
  <si>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 %</t>
  </si>
  <si>
    <t>Доля площади жилищного фонда, обеспеченного всеми видами благоустройства к общей площади жилого фонда района %</t>
  </si>
  <si>
    <t>Удельный вес проб питьевой воды из водопроводной сети, не соответствующих гигиеническим нормативам по санитарно-химическим показателям %</t>
  </si>
  <si>
    <t>Доля протяженности освещенных частей улиц, проездов, набережных к их общей протяженности на конец отчетного года %</t>
  </si>
  <si>
    <t>Результаты достижения плановых значений стратегических показателей социально-экономического развития, представленных в Плане мероприятий по реализации стратегии социально-экономического развития Хохольского муниципального района  на период до 2035 года</t>
  </si>
  <si>
    <r>
      <t xml:space="preserve">1.      </t>
    </r>
    <r>
      <rPr>
        <b/>
        <i/>
        <sz val="12"/>
        <color rgb="FF000000"/>
        <rFont val="Times New Roman"/>
        <family val="1"/>
        <charset val="204"/>
      </rPr>
      <t xml:space="preserve">Оценка степени достижения стратегических целей социально-экономического развитияХохольского </t>
    </r>
    <r>
      <rPr>
        <b/>
        <i/>
        <sz val="12"/>
        <color theme="1"/>
        <rFont val="Times New Roman"/>
        <family val="1"/>
        <charset val="204"/>
      </rPr>
      <t xml:space="preserve"> муниципального района </t>
    </r>
  </si>
  <si>
    <t>в 3 р</t>
  </si>
  <si>
    <t>Снижение объема производства молока обусловлено сокращением поголовья коров молочного направления в крестьянских (фермерских) хозяйствах</t>
  </si>
  <si>
    <t>Основной причиной недостижения планового значения показателя является естественная убыль населения, снижение уровня рождаемости.</t>
  </si>
  <si>
    <t>Обеспеченность бюджета Хохольского муниципального района налоговыми и неналоговыми доходами в расчете на 10000 рублей доходов местного бюджета снизилась от плановых значений, так как фактический прирост привлеченных нецелевых безвозмездных перечислений превысил прирост налоговых и неналоговых доходов</t>
  </si>
  <si>
    <t>Приложение 2</t>
  </si>
  <si>
    <r>
      <rPr>
        <b/>
        <sz val="14"/>
        <color rgb="FF000000"/>
        <rFont val="Times New Roman"/>
        <family val="1"/>
        <charset val="204"/>
      </rPr>
      <t xml:space="preserve">ОТЧЕТ о ходе исполнения Плана мероприятий по реализации стратегии социально-экономического развития Хохольского муниципального района Воронежской области
  за 2022 год </t>
    </r>
    <r>
      <rPr>
        <b/>
        <sz val="18"/>
        <color rgb="FF000000"/>
        <rFont val="Times New Roman"/>
        <family val="1"/>
        <charset val="204"/>
      </rPr>
      <t xml:space="preserve">
</t>
    </r>
  </si>
  <si>
    <t>в 2022 году</t>
  </si>
  <si>
    <t>Фактические значения показателя в периоде, предшествующем отчетному году                     (2021 год)</t>
  </si>
  <si>
    <t>В % к уров-ню 2021 года</t>
  </si>
  <si>
    <t xml:space="preserve">Число субъектов малого и среднего  предпринимательства в расчёте на 10 тыс. человек населения  за 2022 год составило  269,4 единиц (на 10 тыс. человек населения). По сравнению  с прошлым годом наблюдается увеличение  на 8,86 единиц, что  составляет 103,4%, за счет увеличения количества хозяйствующих субъектов на 26 ед. Однако, плановое значение показателя не выполнено на 25,7 ед. Это  произошло в результате уменьшения количества ИП на 46 единиц  в 2020 году, так как  многие индивидуальные предприниматели прекратили деятельность в связи с переходом на специальный налоговый режим для самозанятых граждан – налог на профессиональный доход. На 01.01. 2023 год на территории Хохольского муниципального района зарегистрировано 641 самозанятых граждан. </t>
  </si>
  <si>
    <t>В 2022 году наблюдается динамика показателя "Число субъектов малого и среднего  предпринимательства в расчёте на 10 000 человек населения" на 8,86 единиц, что  составляет 103,4%, за счет увеличения количества хозяйствующих субъектов на 10 ед. Однако, плановое значение показателя не выполнено на 25,7 ед., в результате уменьшения количества ИП  в 2020 году, так как  многие индивидуальные предприниматели прекратили деятельность в связи с переходом на специальный налоговый режим для самозанятых граждан – налог на профессиональный доход. Значение показателей не достигнуто: "Темп роста оборота малого и среднего предпринимательства % к 2016 году" в 2022 году не выполнено плановое значение на 9,2% , однако динамика к 2021 году  115,8%; "Темп роста оборота на одного работника в секторе малого и среднего предпринимательства, % к 2016 году" в 2022 году не выполнено плановое значение на 4,1%,  однако наблюдается динамика к 2021году 115,9%,. В 2022 году на территории Хохольского муниципального района зарегистрировано 641 самозанятых граждан. Наблюдается динамика показателя "Отношение среднесписочной численности работников малых и средних предприятий к численности населения, %" на 5,3%  2022году и соответственно к 2021 на 6,1%</t>
  </si>
  <si>
    <t>В 2022 году не выполнено плановое значение на 9,2% , однако динамика к 2021 году  115,8%, в связи со сложившейся экономической и эпидемиологической  ситуациями.</t>
  </si>
  <si>
    <t>В 2022 году не выполнено плановое значение на 4,1%,  однако наблюдается динамика к 2021году 115,9%, в связи со сложившейся экономической и эпидемиологической  ситуациями.</t>
  </si>
  <si>
    <r>
      <rPr>
        <sz val="11"/>
        <rFont val="Times New Roman"/>
        <family val="1"/>
        <charset val="204"/>
      </rPr>
      <t>В 2022 году в муниципальных образованиях Хохольского района обустроены площадки ТКО в количестве 4 шт. Приобретен трактор Беларус МТЗ-82.1 навесным оборудованием.</t>
    </r>
    <r>
      <rPr>
        <sz val="11"/>
        <color rgb="FF000000"/>
        <rFont val="Times New Roman"/>
        <family val="1"/>
        <charset val="204"/>
      </rPr>
      <t xml:space="preserve">
 Проведено 4 экологических мероприятия. 
</t>
    </r>
  </si>
  <si>
    <t xml:space="preserve">В 2022 году была  оказана поддержка 1 субъект МСП на компенсацию части затрат связанных с уплатой первого взноса (аванса) при заключении договора лизинга оборудования с российскими лизинговыми организациями и
4 субъектам МСП на компенсацию части затрат по приобретению оборудования, в том числе автотранспортных средств, в целях создания и (или) развития либо модернизации производства товаров (работ, услуг) на общую сумму 4,9 млн рублей.
В 2022 году предоставлена субсидия на развитие АНО «Хохольский Центр поддержки предпринимательства» в сумме 200,0 тысяч рублей. В целях укрепления имущественной основы для ведения предпринимательской деятельности в Хохольском районе организована регулярная актуализация состава имущества, предназначенного для предоставления во владение и пользование субъектам МСП. В данный перечень включены 50 объектов, находящихся в муниципальной собственности района, по сравнению с 2021 годом перечень увеличен на 11 %. В рамках программы "Экономическое развитие Хохольского муниципального района" АО "Хохольское АТП" оказана имущественная поддержка в виде передачи в безвозмездное пользование 11 абтобусов, оборудованных тахографами и специализированными навигационно-связным оборудование ГЛОНАСС.
</t>
  </si>
  <si>
    <t>Уровень выполнения запланированных мероприятий (контрольных событий) в 2022г, %</t>
  </si>
  <si>
    <r>
      <rPr>
        <sz val="11"/>
        <rFont val="Times New Roman"/>
        <family val="1"/>
        <charset val="204"/>
      </rPr>
      <t>В рамках Государственной программы Воронежской области  «Развитие образования» на выполнение мероприятий по капитальному ремонту с привлечением внебюджетных средств (из расчета  50*50) выделено 4,2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млн. рублей.  Выполнен ремонт  учебного кабинета химии и кабинетов начальных классов в  МБОУ «Хохольский лицей», выполнена замена дверей и ремонт обеденного зала в МКОУ «Новогремяченская СОШ», выполнена  ремонт учебных кабинетов и лаборатории в МБОУ «Устьевская СОШ», выполнен ремонт и замена цокольного покрытия здания МБДОУ детский сад «Колокольчик», выполнен капитальный ремонт пищеблока в здании МБДОУ  детский сад «Сказка». Проведен капитальный ремонт помещений МБОУ «Костенская СОШ», «Устьевская СОШ», «Гремяченская ООШ». Выполнено материально-техническое оснащение объектов капитального ремонта МБОУ «Костенская СОШ», «Гремяченская ООШ».Приобретено материально-техническое оснащение организаций –победителей конкурса «Бережливая инициатива» выполнен ремонт пищеблока МБОУ «Хохольский лицей»Проведен капитальный ремонт помещений МБОУ «Костенская  СОШ», МБОУ «Устьевская  СОШ»,МКОУ «Гремяченская ООШ»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Завершено строитеьство модульного ФАП с. Яблочное, с. Оськино. Выдано разрешение на ввод в эксплуатацию ФАП в п. опытной станции ВНИИК.</t>
    </r>
    <r>
      <rPr>
        <sz val="11"/>
        <color rgb="FFFF0000"/>
        <rFont val="Times New Roman"/>
        <family val="1"/>
        <charset val="204"/>
      </rPr>
      <t xml:space="preserve">                                                       </t>
    </r>
    <r>
      <rPr>
        <sz val="11"/>
        <rFont val="Times New Roman"/>
        <family val="1"/>
        <charset val="204"/>
      </rPr>
      <t>Проведен капитальный ремонт 1 этажа в БУЗ ВО "Хохольская районная больница" на сумму более 12 млн руб, кабинеты переоборудованы и укомплектованы новой мебелью, навигацией.  Приобретено новое медицинское оборудование на сумму 21,1 млн. руб. флюрографический оборат, аппарвт УЗИ, 6 комплектов для многосуточного мониторирования физиологических параметров, 2 аппарата ИВЛ, стоматологическая установка.
В 2022 году проведено 2502 общественно значимых и культурно досуговых  мероприятий для населения Хохольского муниципального района.</t>
    </r>
    <r>
      <rPr>
        <sz val="11"/>
        <color theme="1"/>
        <rFont val="Times New Roman"/>
        <family val="1"/>
        <charset val="204"/>
      </rPr>
      <t xml:space="preserve">
</t>
    </r>
  </si>
  <si>
    <t xml:space="preserve">С целью улучшения качества окружающей среды и экологических условий проживания населения на территории Хохольского муниципального района за 2022 год реализованы и выполнены все намеченные мероприятия по достижению положительного значения показателя.
</t>
  </si>
  <si>
    <r>
      <rPr>
        <sz val="12"/>
        <rFont val="Times New Roman"/>
        <family val="1"/>
        <charset val="204"/>
      </rPr>
      <t>За 2022 год отремонтировано  43,350 км дорог на сумму 142,3 млн. рублей, из них устройство твердого покрытия переходного типа (щебень) - 28,69 км, укладка асфальтобетонного покрытия - 13,9 км.</t>
    </r>
    <r>
      <rPr>
        <sz val="12"/>
        <color rgb="FFFF0000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Произведено  перебуривание водонапорной скважины 12,2 млн, рублей.  </t>
    </r>
    <r>
      <rPr>
        <sz val="12"/>
        <color rgb="FFFF0000"/>
        <rFont val="Times New Roman"/>
        <family val="1"/>
        <charset val="204"/>
      </rPr>
      <t xml:space="preserve">
</t>
    </r>
  </si>
  <si>
    <t>Снижения показателя жилья для граждан, проживающих и работающих в сельской местности, связана с уменьшением количеств семей получивших государственную поддержку на улучшение жилищных условий в рамках программы.</t>
  </si>
  <si>
    <t>в 2,5 р</t>
  </si>
  <si>
    <r>
      <rPr>
        <sz val="12"/>
        <rFont val="Times New Roman"/>
        <family val="1"/>
        <charset val="204"/>
      </rPr>
      <t xml:space="preserve">Среднегодовая численность населения в 2022 году по предварительным данным составила 29688 человек. В экономике района занято 12,2 тыс. человек. Доля пенсионеров в общей численности населения составила 34%. Среднемесячная заработная плата составила по оценке 31129 руб. на 1 работника. 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Среднегодовой уровень регистрируемой безработицы в  2022 году составил   0,4 %. Это в 2,5 раза меньше к уровню 2021 года. В 2022 году:
-введено 19,2 тыс. кв.м. жилья</t>
    </r>
    <r>
      <rPr>
        <sz val="12"/>
        <color rgb="FFFF0000"/>
        <rFont val="Times New Roman"/>
        <family val="1"/>
        <charset val="204"/>
      </rPr>
      <t xml:space="preserve">
-</t>
    </r>
    <r>
      <rPr>
        <sz val="12"/>
        <rFont val="Times New Roman"/>
        <family val="1"/>
        <charset val="204"/>
      </rPr>
      <t>предоставлено 19 земельных участков многодетным семьям.</t>
    </r>
    <r>
      <rPr>
        <sz val="12"/>
        <color rgb="FFFF0000"/>
        <rFont val="Times New Roman"/>
        <family val="1"/>
        <charset val="204"/>
      </rPr>
      <t xml:space="preserve">
-</t>
    </r>
    <r>
      <rPr>
        <sz val="12"/>
        <rFont val="Times New Roman"/>
        <family val="1"/>
        <charset val="204"/>
      </rPr>
      <t xml:space="preserve">выданы свидетельства на получение социальных выплат – государственную поддержку получили 4 семей.
- выполнены ремонтные работы в 10-ти многоквартирных домах на сумму 30 млн. рублей.        </t>
    </r>
  </si>
  <si>
    <t>В связи с эпидемиологической и экономической ситуацией  средства районного бюджета были перенаправлены со  средств на оснащение современным оборудованием сельских клубов выделялось недостаточно.</t>
  </si>
  <si>
    <r>
      <rPr>
        <sz val="11"/>
        <rFont val="Times New Roman"/>
        <family val="1"/>
        <charset val="204"/>
      </rPr>
      <t xml:space="preserve">В 2022  году актуализирована информация об инвестиционно – привлекательных земельных участках и площадях. </t>
    </r>
    <r>
      <rPr>
        <sz val="11"/>
        <color theme="1"/>
        <rFont val="Times New Roman"/>
        <family val="1"/>
        <charset val="204"/>
      </rPr>
      <t>В течение года оказывалась информационная поддержка предприятиям и организациям района по вопросам предоставления мер государственной поддержки. В 2022 году создано 145 новых рабочих мест</t>
    </r>
  </si>
  <si>
    <r>
      <rPr>
        <sz val="11"/>
        <rFont val="Times New Roman"/>
        <family val="1"/>
        <charset val="204"/>
      </rPr>
      <t xml:space="preserve">Удельный вес достигнутых значений показателей по цели 1.2 составил 91 % Наблюдается положительная динамика численности жителей, регулярно занимающихся физической культурой и спортом.                                                          Показатель сдачи норм ГТО в 2020 году составил – 6,5 %,  в 2021 – 9,1%, в 2022 показатель увеличился и составил 10,3%, что на 1,2% больше чем в 2021 году.
В сдаче нормативов проводим систематическую работу начиная с детского сада, школы, на базе МБУ «СОК Хохольский»  нормативы  ГТО сдают  работники  предприятий, учреждений и организаций района. Систематическая работа дала положительный результат и увеличение показателя.
Полностью выполнены обязательства по количеству введенных дополнительных мест в дошкольных образовательных учреждениях в части  ликвидации очередей на зачисление детей в возрасте от 1,5 до 3 лет. 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Недостижение планового значения показателя «Удельный вес сельских клубов, оснащенных современным оборудованием %» в связи с эпидемиологической и экономической ситуацией  средства районного бюджета были перенаправлены со  средств на оснащение современным оборудованием сельских клубов выделялось недостаточно.
</t>
    </r>
  </si>
  <si>
    <t xml:space="preserve">В 2022 году реально располагаемые доходы населения составили 10947,3 тыс. руб. что на 37,7 % выше уровня аналогичного периода 2021 года. Увеличение реально располагаемых доходов населения связано с повышением заработной платы на 116,7 % социальными выплатами, ростом пенсий  и доходами от предпринимательской деятельности.                                                                                                                                                                                                                                                                                                                                                        В результате  снижения уровня рождаемости произошло снижение среднегодовой  численности населения. бюджета Хохольского муниципального района налоговыми и неналоговыми доходами в расчете на 10000 рублей доходов местного бюджета снизилась от плановых значений, так как фактический прирост привлеченных нецелевых безвозмездных перечислений превысил прирост налоговых и неналоговых доходов.Снижения показателя жилья для граждан, проживающих и работающих в сельской местности, связана с уменьшением количеств семей получивших государственную поддержку на улучшение жилищных условий в рамках программы.
</t>
  </si>
  <si>
    <t>В 2022 году наблюдается динамика показателя  «Объем отгруженных товаров собственного производства, выполненных работ и услуг собственными силами в промышленном производстве" по отношению к плановому покатетелю и показателю к предыдущему году: 36,8% и 20,4% соответственно.  
Увеличение индекса производства с/х продукции всех видов в 2022 году по отношению к 2021 году на 30,9 %  связано с увеличением производства основных видов продукции животноводства и растениеводства.  Плановое значение показателя «Объем инвестиций в основной капитал млн. руб.» не выполнен  за счет закрытия  крупного инвестиционного проекта ООО «Ряба»
В связи со сложившейся экономической и эпидемиологической  ситуациями инвестиционный проект ООО «Дон» перенесен срок реализации на 2023 год. 
В связи с банкротством ООО «Хохольский мел» не реализован их инвестиционный проект.</t>
  </si>
  <si>
    <r>
      <rPr>
        <sz val="11"/>
        <rFont val="Times New Roman"/>
        <family val="1"/>
        <charset val="204"/>
      </rPr>
      <t xml:space="preserve">В 2021 году доля протяженности освещенных частей улиц, проездов, набережных к их общей протяженности на конец отчетного года увеличилась до 68,4%.
Увеличелась 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 на 25,2 %. Наблюдается динамика у следующих  показателей: "Доля дворовых территорий и общественных пространств, отвещающих современному комфортному облику" в 2022 году на 100 % и по отношению к 2021 году на 98,2 %; </t>
    </r>
    <r>
      <rPr>
        <sz val="11"/>
        <color rgb="FFFF0000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 xml:space="preserve">Доля площади жилищного фонда обеспеченного всеми видами благоустройства к общей площади жилого фонда райна" в 2022 году на 13,3% и по отношению к 2020 году на 2,3%.
В 2022 году реализованы и выполнены все намеченные мероприятия по достижению положительного значения показателя
</t>
    </r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</si>
</sst>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b/>
      <i/>
      <u/>
      <sz val="16"/>
      <color rgb="FFFF0000"/>
      <name val="Times New Roman"/>
      <family val="1"/>
      <charset val="204"/>
    </font>
    <font>
      <b/>
      <i/>
      <u/>
      <sz val="16"/>
      <color rgb="FFFF00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7CAAC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74E3E6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6" fillId="0" borderId="10" xfId="0" applyFont="1" applyBorder="1" applyAlignment="1">
      <alignment horizontal="justify" vertical="center" wrapText="1"/>
    </xf>
    <xf numFmtId="0" fontId="6" fillId="0" borderId="14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justify" vertical="center" wrapText="1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40" xfId="0" applyFont="1" applyFill="1" applyBorder="1" applyAlignment="1">
      <alignment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164" fontId="6" fillId="0" borderId="17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5" fillId="6" borderId="14" xfId="0" applyFont="1" applyFill="1" applyBorder="1" applyAlignment="1">
      <alignment horizontal="left" vertical="center" wrapText="1"/>
    </xf>
    <xf numFmtId="0" fontId="19" fillId="0" borderId="40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left" vertical="center" wrapText="1"/>
    </xf>
    <xf numFmtId="0" fontId="5" fillId="6" borderId="14" xfId="0" applyFont="1" applyFill="1" applyBorder="1" applyAlignment="1">
      <alignment vertical="center" wrapText="1"/>
    </xf>
    <xf numFmtId="164" fontId="6" fillId="6" borderId="14" xfId="0" applyNumberFormat="1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vertical="center" wrapText="1"/>
    </xf>
    <xf numFmtId="0" fontId="5" fillId="6" borderId="38" xfId="0" applyFont="1" applyFill="1" applyBorder="1" applyAlignment="1">
      <alignment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6" borderId="17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20" fillId="0" borderId="40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20" fillId="0" borderId="40" xfId="0" applyNumberFormat="1" applyFont="1" applyFill="1" applyBorder="1" applyAlignment="1">
      <alignment vertical="center" wrapText="1"/>
    </xf>
    <xf numFmtId="0" fontId="6" fillId="6" borderId="17" xfId="0" applyFont="1" applyFill="1" applyBorder="1" applyAlignment="1">
      <alignment horizontal="center" vertical="center" wrapText="1"/>
    </xf>
    <xf numFmtId="164" fontId="6" fillId="6" borderId="24" xfId="0" applyNumberFormat="1" applyFont="1" applyFill="1" applyBorder="1" applyAlignment="1">
      <alignment horizontal="center" vertical="center" wrapText="1"/>
    </xf>
    <xf numFmtId="0" fontId="5" fillId="6" borderId="40" xfId="0" applyFont="1" applyFill="1" applyBorder="1" applyAlignment="1">
      <alignment vertical="center" wrapText="1"/>
    </xf>
    <xf numFmtId="0" fontId="20" fillId="0" borderId="22" xfId="0" applyNumberFormat="1" applyFont="1" applyFill="1" applyBorder="1" applyAlignment="1">
      <alignment vertical="center" wrapText="1"/>
    </xf>
    <xf numFmtId="0" fontId="22" fillId="6" borderId="14" xfId="0" applyFont="1" applyFill="1" applyBorder="1" applyAlignment="1">
      <alignment wrapText="1"/>
    </xf>
    <xf numFmtId="0" fontId="22" fillId="0" borderId="14" xfId="0" applyFont="1" applyFill="1" applyBorder="1" applyAlignment="1">
      <alignment horizontal="left" vertical="center" wrapText="1"/>
    </xf>
    <xf numFmtId="0" fontId="6" fillId="6" borderId="22" xfId="0" applyFont="1" applyFill="1" applyBorder="1" applyAlignment="1">
      <alignment horizontal="left" vertical="center" wrapText="1"/>
    </xf>
    <xf numFmtId="0" fontId="20" fillId="6" borderId="17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left" vertical="top" wrapText="1"/>
    </xf>
    <xf numFmtId="0" fontId="20" fillId="0" borderId="34" xfId="0" applyFont="1" applyFill="1" applyBorder="1" applyAlignment="1">
      <alignment horizontal="left" vertical="top" wrapText="1"/>
    </xf>
    <xf numFmtId="0" fontId="20" fillId="0" borderId="35" xfId="0" applyFont="1" applyFill="1" applyBorder="1" applyAlignment="1">
      <alignment horizontal="left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9" fontId="6" fillId="6" borderId="19" xfId="0" applyNumberFormat="1" applyFont="1" applyFill="1" applyBorder="1" applyAlignment="1">
      <alignment horizontal="center" vertical="center" wrapText="1"/>
    </xf>
    <xf numFmtId="9" fontId="6" fillId="6" borderId="17" xfId="0" applyNumberFormat="1" applyFont="1" applyFill="1" applyBorder="1" applyAlignment="1">
      <alignment horizontal="center" vertical="center" wrapText="1"/>
    </xf>
    <xf numFmtId="9" fontId="6" fillId="6" borderId="14" xfId="0" applyNumberFormat="1" applyFont="1" applyFill="1" applyBorder="1" applyAlignment="1">
      <alignment horizontal="center" vertical="center" wrapText="1"/>
    </xf>
    <xf numFmtId="9" fontId="6" fillId="6" borderId="24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vertical="top" wrapText="1"/>
    </xf>
    <xf numFmtId="0" fontId="6" fillId="0" borderId="32" xfId="0" applyFont="1" applyFill="1" applyBorder="1" applyAlignment="1">
      <alignment vertical="top" wrapText="1"/>
    </xf>
    <xf numFmtId="0" fontId="6" fillId="0" borderId="33" xfId="0" applyFont="1" applyFill="1" applyBorder="1" applyAlignment="1">
      <alignment vertical="top" wrapText="1"/>
    </xf>
    <xf numFmtId="0" fontId="19" fillId="6" borderId="37" xfId="0" applyFont="1" applyFill="1" applyBorder="1" applyAlignment="1">
      <alignment horizontal="left" vertical="top" wrapText="1"/>
    </xf>
    <xf numFmtId="0" fontId="6" fillId="6" borderId="34" xfId="0" applyFont="1" applyFill="1" applyBorder="1" applyAlignment="1">
      <alignment horizontal="left" vertical="top" wrapText="1"/>
    </xf>
    <xf numFmtId="0" fontId="0" fillId="6" borderId="34" xfId="0" applyFill="1" applyBorder="1" applyAlignment="1">
      <alignment horizontal="left" vertical="top" wrapText="1"/>
    </xf>
    <xf numFmtId="0" fontId="0" fillId="6" borderId="35" xfId="0" applyFill="1" applyBorder="1" applyAlignment="1">
      <alignment horizontal="left" vertical="top" wrapText="1"/>
    </xf>
    <xf numFmtId="9" fontId="6" fillId="6" borderId="14" xfId="0" applyNumberFormat="1" applyFont="1" applyFill="1" applyBorder="1" applyAlignment="1">
      <alignment horizontal="center" vertical="center"/>
    </xf>
    <xf numFmtId="9" fontId="6" fillId="6" borderId="24" xfId="0" applyNumberFormat="1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left" vertical="top" wrapText="1"/>
    </xf>
    <xf numFmtId="0" fontId="21" fillId="0" borderId="32" xfId="0" applyFont="1" applyFill="1" applyBorder="1" applyAlignment="1">
      <alignment horizontal="left" vertical="top"/>
    </xf>
    <xf numFmtId="0" fontId="21" fillId="0" borderId="33" xfId="0" applyFont="1" applyFill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left" vertical="top" wrapText="1"/>
    </xf>
    <xf numFmtId="0" fontId="6" fillId="0" borderId="37" xfId="0" applyFont="1" applyFill="1" applyBorder="1" applyAlignment="1">
      <alignment horizontal="left" vertical="top" wrapText="1"/>
    </xf>
    <xf numFmtId="0" fontId="6" fillId="0" borderId="3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6" fillId="5" borderId="19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 wrapText="1"/>
    </xf>
    <xf numFmtId="0" fontId="20" fillId="0" borderId="36" xfId="0" applyFont="1" applyFill="1" applyBorder="1" applyAlignment="1">
      <alignment horizontal="left" vertical="top" wrapText="1"/>
    </xf>
    <xf numFmtId="0" fontId="20" fillId="0" borderId="32" xfId="0" applyFont="1" applyFill="1" applyBorder="1" applyAlignment="1">
      <alignment horizontal="left" vertical="top" wrapText="1"/>
    </xf>
    <xf numFmtId="0" fontId="20" fillId="0" borderId="33" xfId="0" applyFont="1" applyFill="1" applyBorder="1" applyAlignment="1">
      <alignment horizontal="left" vertical="top" wrapText="1"/>
    </xf>
    <xf numFmtId="0" fontId="6" fillId="0" borderId="35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5" fillId="0" borderId="20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9" fontId="6" fillId="6" borderId="15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left" vertical="top" wrapText="1"/>
    </xf>
    <xf numFmtId="0" fontId="6" fillId="0" borderId="32" xfId="0" applyFont="1" applyFill="1" applyBorder="1" applyAlignment="1">
      <alignment horizontal="left" vertical="top" wrapText="1"/>
    </xf>
    <xf numFmtId="0" fontId="6" fillId="0" borderId="33" xfId="0" applyFont="1" applyFill="1" applyBorder="1" applyAlignment="1">
      <alignment horizontal="left" vertical="top" wrapText="1"/>
    </xf>
    <xf numFmtId="0" fontId="20" fillId="0" borderId="37" xfId="0" applyFont="1" applyFill="1" applyBorder="1" applyAlignment="1">
      <alignment horizontal="left" vertical="top" wrapText="1"/>
    </xf>
    <xf numFmtId="0" fontId="5" fillId="0" borderId="27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26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vertical="top" wrapText="1"/>
    </xf>
    <xf numFmtId="0" fontId="8" fillId="0" borderId="32" xfId="0" applyFont="1" applyFill="1" applyBorder="1" applyAlignment="1">
      <alignment vertical="top" wrapText="1"/>
    </xf>
    <xf numFmtId="0" fontId="0" fillId="0" borderId="32" xfId="0" applyFill="1" applyBorder="1" applyAlignment="1">
      <alignment vertical="top" wrapText="1"/>
    </xf>
    <xf numFmtId="0" fontId="0" fillId="0" borderId="17" xfId="0" applyFill="1" applyBorder="1" applyAlignment="1">
      <alignment vertical="top" wrapText="1"/>
    </xf>
    <xf numFmtId="0" fontId="19" fillId="0" borderId="15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horizontal="left" vertical="top" wrapText="1"/>
    </xf>
    <xf numFmtId="0" fontId="5" fillId="0" borderId="41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43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74E3E6"/>
      <color rgb="FF20AF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2"/>
  <sheetViews>
    <sheetView tabSelected="1" topLeftCell="F19" zoomScale="80" zoomScaleNormal="80" workbookViewId="0">
      <selection activeCell="L60" sqref="L60"/>
    </sheetView>
  </sheetViews>
  <sheetFormatPr defaultRowHeight="14.4"/>
  <cols>
    <col min="1" max="1" width="23.109375" customWidth="1"/>
    <col min="2" max="2" width="14.5546875" customWidth="1"/>
    <col min="3" max="3" width="13" customWidth="1"/>
    <col min="4" max="4" width="43.44140625" customWidth="1"/>
    <col min="5" max="5" width="43.5546875" customWidth="1"/>
    <col min="6" max="6" width="37.44140625" customWidth="1"/>
    <col min="7" max="7" width="12.6640625" customWidth="1"/>
    <col min="10" max="10" width="12.88671875" bestFit="1" customWidth="1"/>
    <col min="11" max="11" width="8.109375" customWidth="1"/>
    <col min="12" max="12" width="45.33203125" customWidth="1"/>
  </cols>
  <sheetData>
    <row r="1" spans="1:12" ht="15" thickBot="1">
      <c r="L1" s="34" t="s">
        <v>91</v>
      </c>
    </row>
    <row r="2" spans="1:12" ht="22.5" customHeight="1">
      <c r="A2" s="59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1"/>
    </row>
    <row r="3" spans="1:12" ht="22.5" customHeight="1" thickBot="1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4"/>
    </row>
    <row r="4" spans="1:12" ht="54" customHeight="1" thickBot="1">
      <c r="A4" s="93" t="s">
        <v>29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5"/>
    </row>
    <row r="5" spans="1:12" ht="78.75" customHeight="1" thickBot="1">
      <c r="A5" s="103" t="s">
        <v>86</v>
      </c>
      <c r="B5" s="104"/>
      <c r="C5" s="104"/>
      <c r="D5" s="104"/>
      <c r="E5" s="105"/>
      <c r="F5" s="138" t="s">
        <v>85</v>
      </c>
      <c r="G5" s="139"/>
      <c r="H5" s="139"/>
      <c r="I5" s="139"/>
      <c r="J5" s="139"/>
      <c r="K5" s="139"/>
      <c r="L5" s="139"/>
    </row>
    <row r="6" spans="1:12" ht="22.5" customHeight="1">
      <c r="A6" s="106" t="s">
        <v>0</v>
      </c>
      <c r="B6" s="109" t="s">
        <v>1</v>
      </c>
      <c r="C6" s="109" t="s">
        <v>102</v>
      </c>
      <c r="D6" s="112" t="s">
        <v>2</v>
      </c>
      <c r="E6" s="114" t="s">
        <v>3</v>
      </c>
      <c r="F6" s="140" t="s">
        <v>4</v>
      </c>
      <c r="G6" s="110" t="s">
        <v>94</v>
      </c>
      <c r="H6" s="91" t="s">
        <v>5</v>
      </c>
      <c r="I6" s="91"/>
      <c r="J6" s="91"/>
      <c r="K6" s="91" t="s">
        <v>95</v>
      </c>
      <c r="L6" s="91" t="s">
        <v>6</v>
      </c>
    </row>
    <row r="7" spans="1:12" ht="26.25" customHeight="1">
      <c r="A7" s="107"/>
      <c r="B7" s="110"/>
      <c r="C7" s="110"/>
      <c r="D7" s="91"/>
      <c r="E7" s="115"/>
      <c r="F7" s="140"/>
      <c r="G7" s="110"/>
      <c r="H7" s="91" t="s">
        <v>93</v>
      </c>
      <c r="I7" s="91"/>
      <c r="J7" s="91"/>
      <c r="K7" s="91"/>
      <c r="L7" s="91"/>
    </row>
    <row r="8" spans="1:12" ht="85.5" customHeight="1" thickBot="1">
      <c r="A8" s="108"/>
      <c r="B8" s="111"/>
      <c r="C8" s="111"/>
      <c r="D8" s="113"/>
      <c r="E8" s="116"/>
      <c r="F8" s="141"/>
      <c r="G8" s="142"/>
      <c r="H8" s="6" t="s">
        <v>7</v>
      </c>
      <c r="I8" s="6" t="s">
        <v>8</v>
      </c>
      <c r="J8" s="6" t="s">
        <v>9</v>
      </c>
      <c r="K8" s="92"/>
      <c r="L8" s="92"/>
    </row>
    <row r="9" spans="1:12" ht="41.25" customHeight="1">
      <c r="A9" s="68" t="s">
        <v>31</v>
      </c>
      <c r="B9" s="69"/>
      <c r="C9" s="69"/>
      <c r="D9" s="69"/>
      <c r="E9" s="70"/>
      <c r="F9" s="69" t="s">
        <v>14</v>
      </c>
      <c r="G9" s="69"/>
      <c r="H9" s="69"/>
      <c r="I9" s="69"/>
      <c r="J9" s="69"/>
      <c r="K9" s="69"/>
      <c r="L9" s="70"/>
    </row>
    <row r="10" spans="1:12" ht="15" customHeight="1">
      <c r="A10" s="73" t="s">
        <v>30</v>
      </c>
      <c r="B10" s="86">
        <v>0.75</v>
      </c>
      <c r="C10" s="77">
        <v>1</v>
      </c>
      <c r="D10" s="88" t="s">
        <v>108</v>
      </c>
      <c r="E10" s="65" t="s">
        <v>112</v>
      </c>
      <c r="F10" s="96" t="s">
        <v>11</v>
      </c>
      <c r="G10" s="97"/>
      <c r="H10" s="97"/>
      <c r="I10" s="97"/>
      <c r="J10" s="97"/>
      <c r="K10" s="97"/>
      <c r="L10" s="98"/>
    </row>
    <row r="11" spans="1:12">
      <c r="A11" s="73"/>
      <c r="B11" s="86"/>
      <c r="C11" s="77"/>
      <c r="D11" s="89"/>
      <c r="E11" s="66"/>
      <c r="F11" s="97"/>
      <c r="G11" s="97"/>
      <c r="H11" s="97"/>
      <c r="I11" s="97"/>
      <c r="J11" s="97"/>
      <c r="K11" s="97"/>
      <c r="L11" s="98"/>
    </row>
    <row r="12" spans="1:12" ht="72.599999999999994" customHeight="1">
      <c r="A12" s="73"/>
      <c r="B12" s="86"/>
      <c r="C12" s="77"/>
      <c r="D12" s="89"/>
      <c r="E12" s="66"/>
      <c r="F12" s="35" t="s">
        <v>41</v>
      </c>
      <c r="G12" s="12">
        <v>29592</v>
      </c>
      <c r="H12" s="12">
        <v>29957</v>
      </c>
      <c r="I12" s="28">
        <v>29688</v>
      </c>
      <c r="J12" s="32">
        <f>I12/H12*100</f>
        <v>99.102046266315043</v>
      </c>
      <c r="K12" s="32">
        <f>I12/G12*100</f>
        <v>100.32441200324411</v>
      </c>
      <c r="L12" s="55" t="s">
        <v>89</v>
      </c>
    </row>
    <row r="13" spans="1:12" ht="69" customHeight="1">
      <c r="A13" s="73"/>
      <c r="B13" s="86"/>
      <c r="C13" s="77"/>
      <c r="D13" s="89"/>
      <c r="E13" s="66"/>
      <c r="F13" s="35" t="s">
        <v>42</v>
      </c>
      <c r="G13" s="12">
        <v>12.1</v>
      </c>
      <c r="H13" s="27">
        <v>12.2</v>
      </c>
      <c r="I13" s="12">
        <v>12.2</v>
      </c>
      <c r="J13" s="32">
        <f t="shared" ref="J13:J23" si="0">I13/H13*100</f>
        <v>100</v>
      </c>
      <c r="K13" s="32">
        <f t="shared" ref="K13:K23" si="1">I13/G13*100</f>
        <v>100.82644628099173</v>
      </c>
      <c r="L13" s="23"/>
    </row>
    <row r="14" spans="1:12" ht="42" customHeight="1">
      <c r="A14" s="73"/>
      <c r="B14" s="86"/>
      <c r="C14" s="77"/>
      <c r="D14" s="89"/>
      <c r="E14" s="66"/>
      <c r="F14" s="35" t="s">
        <v>43</v>
      </c>
      <c r="G14" s="12">
        <v>1</v>
      </c>
      <c r="H14" s="12">
        <v>0.4</v>
      </c>
      <c r="I14" s="12">
        <v>0.4</v>
      </c>
      <c r="J14" s="32">
        <f t="shared" si="0"/>
        <v>100</v>
      </c>
      <c r="K14" s="39" t="s">
        <v>107</v>
      </c>
      <c r="L14" s="23"/>
    </row>
    <row r="15" spans="1:12" ht="42" customHeight="1">
      <c r="A15" s="73"/>
      <c r="B15" s="86"/>
      <c r="C15" s="77"/>
      <c r="D15" s="89"/>
      <c r="E15" s="66"/>
      <c r="F15" s="35" t="s">
        <v>44</v>
      </c>
      <c r="G15" s="12">
        <v>26671</v>
      </c>
      <c r="H15" s="26">
        <v>31129</v>
      </c>
      <c r="I15" s="28">
        <v>31129</v>
      </c>
      <c r="J15" s="32">
        <f t="shared" si="0"/>
        <v>100</v>
      </c>
      <c r="K15" s="32">
        <f t="shared" si="1"/>
        <v>116.71478384762477</v>
      </c>
      <c r="L15" s="23"/>
    </row>
    <row r="16" spans="1:12" ht="42" customHeight="1">
      <c r="A16" s="73"/>
      <c r="B16" s="86"/>
      <c r="C16" s="77"/>
      <c r="D16" s="89"/>
      <c r="E16" s="66"/>
      <c r="F16" s="35" t="s">
        <v>45</v>
      </c>
      <c r="G16" s="12">
        <v>-477</v>
      </c>
      <c r="H16" s="28">
        <v>-357</v>
      </c>
      <c r="I16" s="28">
        <v>-339</v>
      </c>
      <c r="J16" s="39">
        <v>95</v>
      </c>
      <c r="K16" s="39">
        <v>71</v>
      </c>
      <c r="L16" s="23"/>
    </row>
    <row r="17" spans="1:12" ht="42" customHeight="1">
      <c r="A17" s="73"/>
      <c r="B17" s="86"/>
      <c r="C17" s="77"/>
      <c r="D17" s="89"/>
      <c r="E17" s="66"/>
      <c r="F17" s="35" t="s">
        <v>46</v>
      </c>
      <c r="G17" s="12">
        <v>433</v>
      </c>
      <c r="H17" s="28">
        <v>478</v>
      </c>
      <c r="I17" s="29">
        <v>544</v>
      </c>
      <c r="J17" s="32">
        <f t="shared" si="0"/>
        <v>113.80753138075315</v>
      </c>
      <c r="K17" s="32">
        <f t="shared" si="1"/>
        <v>125.635103926097</v>
      </c>
      <c r="L17" s="23"/>
    </row>
    <row r="18" spans="1:12" ht="42" customHeight="1">
      <c r="A18" s="73"/>
      <c r="B18" s="86"/>
      <c r="C18" s="77"/>
      <c r="D18" s="89"/>
      <c r="E18" s="66"/>
      <c r="F18" s="35" t="s">
        <v>47</v>
      </c>
      <c r="G18" s="12">
        <v>37.5</v>
      </c>
      <c r="H18" s="12">
        <v>36.799999999999997</v>
      </c>
      <c r="I18" s="12">
        <v>38.299999999999997</v>
      </c>
      <c r="J18" s="32">
        <f t="shared" si="0"/>
        <v>104.07608695652173</v>
      </c>
      <c r="K18" s="32">
        <f t="shared" si="1"/>
        <v>102.13333333333333</v>
      </c>
      <c r="L18" s="23"/>
    </row>
    <row r="19" spans="1:12" ht="59.4" customHeight="1">
      <c r="A19" s="73"/>
      <c r="B19" s="86"/>
      <c r="C19" s="77"/>
      <c r="D19" s="89"/>
      <c r="E19" s="66"/>
      <c r="F19" s="35" t="s">
        <v>48</v>
      </c>
      <c r="G19" s="12">
        <v>6</v>
      </c>
      <c r="H19" s="12">
        <v>4</v>
      </c>
      <c r="I19" s="12">
        <v>4</v>
      </c>
      <c r="J19" s="32">
        <f t="shared" si="0"/>
        <v>100</v>
      </c>
      <c r="K19" s="32">
        <f t="shared" si="1"/>
        <v>66.666666666666657</v>
      </c>
      <c r="L19" s="23"/>
    </row>
    <row r="20" spans="1:12" ht="42" customHeight="1">
      <c r="A20" s="73"/>
      <c r="B20" s="86"/>
      <c r="C20" s="77"/>
      <c r="D20" s="89"/>
      <c r="E20" s="66"/>
      <c r="F20" s="35" t="s">
        <v>49</v>
      </c>
      <c r="G20" s="12">
        <v>13</v>
      </c>
      <c r="H20" s="12">
        <v>10</v>
      </c>
      <c r="I20" s="12">
        <v>10</v>
      </c>
      <c r="J20" s="32">
        <f t="shared" si="0"/>
        <v>100</v>
      </c>
      <c r="K20" s="39" t="s">
        <v>87</v>
      </c>
      <c r="L20" s="23"/>
    </row>
    <row r="21" spans="1:12" ht="111.75" customHeight="1">
      <c r="A21" s="73"/>
      <c r="B21" s="86"/>
      <c r="C21" s="77"/>
      <c r="D21" s="89"/>
      <c r="E21" s="66"/>
      <c r="F21" s="37" t="s">
        <v>50</v>
      </c>
      <c r="G21" s="12">
        <v>345.5</v>
      </c>
      <c r="H21" s="12">
        <v>345.5</v>
      </c>
      <c r="I21" s="12">
        <v>211</v>
      </c>
      <c r="J21" s="32">
        <f t="shared" si="0"/>
        <v>61.070911722141815</v>
      </c>
      <c r="K21" s="32">
        <f t="shared" si="1"/>
        <v>61.070911722141815</v>
      </c>
      <c r="L21" s="57" t="s">
        <v>106</v>
      </c>
    </row>
    <row r="22" spans="1:12" ht="42.75" customHeight="1">
      <c r="A22" s="73"/>
      <c r="B22" s="86"/>
      <c r="C22" s="77"/>
      <c r="D22" s="89"/>
      <c r="E22" s="66"/>
      <c r="F22" s="37" t="s">
        <v>51</v>
      </c>
      <c r="G22" s="12">
        <v>7949</v>
      </c>
      <c r="H22" s="29">
        <v>7917.3</v>
      </c>
      <c r="I22" s="12">
        <v>10947.3</v>
      </c>
      <c r="J22" s="32">
        <f t="shared" si="0"/>
        <v>138.27062256072145</v>
      </c>
      <c r="K22" s="32">
        <f t="shared" si="1"/>
        <v>137.71920996351741</v>
      </c>
      <c r="L22" s="23"/>
    </row>
    <row r="23" spans="1:12" ht="147.6" customHeight="1" thickBot="1">
      <c r="A23" s="74"/>
      <c r="B23" s="87"/>
      <c r="C23" s="78"/>
      <c r="D23" s="90"/>
      <c r="E23" s="67"/>
      <c r="F23" s="20" t="s">
        <v>52</v>
      </c>
      <c r="G23" s="14">
        <v>8</v>
      </c>
      <c r="H23" s="14">
        <v>8.89</v>
      </c>
      <c r="I23" s="42">
        <v>7.7</v>
      </c>
      <c r="J23" s="32">
        <f t="shared" si="0"/>
        <v>86.614173228346459</v>
      </c>
      <c r="K23" s="32">
        <f t="shared" si="1"/>
        <v>96.25</v>
      </c>
      <c r="L23" s="56" t="s">
        <v>90</v>
      </c>
    </row>
    <row r="24" spans="1:12" ht="30" customHeight="1">
      <c r="A24" s="71" t="s">
        <v>32</v>
      </c>
      <c r="B24" s="75">
        <v>0.90900000000000003</v>
      </c>
      <c r="C24" s="75">
        <v>1</v>
      </c>
      <c r="D24" s="79" t="s">
        <v>103</v>
      </c>
      <c r="E24" s="82" t="s">
        <v>111</v>
      </c>
      <c r="F24" s="136" t="s">
        <v>12</v>
      </c>
      <c r="G24" s="137"/>
      <c r="H24" s="137"/>
      <c r="I24" s="137"/>
      <c r="J24" s="137"/>
      <c r="K24" s="137"/>
      <c r="L24" s="137"/>
    </row>
    <row r="25" spans="1:12" ht="49.5" customHeight="1">
      <c r="A25" s="72"/>
      <c r="B25" s="76"/>
      <c r="C25" s="76"/>
      <c r="D25" s="80"/>
      <c r="E25" s="83"/>
      <c r="F25" s="16" t="s">
        <v>53</v>
      </c>
      <c r="G25" s="21">
        <v>52.3</v>
      </c>
      <c r="H25" s="21">
        <v>52</v>
      </c>
      <c r="I25" s="21">
        <v>56.1</v>
      </c>
      <c r="J25" s="33">
        <f>I25/H25*100</f>
        <v>107.88461538461537</v>
      </c>
      <c r="K25" s="33">
        <f>I25/G25*100</f>
        <v>107.26577437858509</v>
      </c>
      <c r="L25" s="15"/>
    </row>
    <row r="26" spans="1:12" ht="102" customHeight="1">
      <c r="A26" s="72"/>
      <c r="B26" s="76"/>
      <c r="C26" s="76"/>
      <c r="D26" s="80"/>
      <c r="E26" s="83"/>
      <c r="F26" s="16" t="s">
        <v>54</v>
      </c>
      <c r="G26" s="21">
        <v>9.1</v>
      </c>
      <c r="H26" s="21">
        <v>10.27</v>
      </c>
      <c r="I26" s="21">
        <v>10.3</v>
      </c>
      <c r="J26" s="33">
        <f t="shared" ref="J26:J35" si="2">I26/H26*100</f>
        <v>100.29211295034082</v>
      </c>
      <c r="K26" s="33">
        <f t="shared" ref="K26:K35" si="3">I26/G26*100</f>
        <v>113.18681318681321</v>
      </c>
      <c r="L26" s="15"/>
    </row>
    <row r="27" spans="1:12" ht="103.5" customHeight="1">
      <c r="A27" s="72"/>
      <c r="B27" s="76"/>
      <c r="C27" s="76"/>
      <c r="D27" s="80"/>
      <c r="E27" s="83"/>
      <c r="F27" s="16" t="s">
        <v>55</v>
      </c>
      <c r="G27" s="21">
        <v>91.1</v>
      </c>
      <c r="H27" s="21">
        <v>72</v>
      </c>
      <c r="I27" s="21">
        <v>97.43</v>
      </c>
      <c r="J27" s="33">
        <f t="shared" si="2"/>
        <v>135.31944444444446</v>
      </c>
      <c r="K27" s="33">
        <f t="shared" si="3"/>
        <v>106.9484083424808</v>
      </c>
      <c r="L27" s="15"/>
    </row>
    <row r="28" spans="1:12" ht="64.5" customHeight="1">
      <c r="A28" s="72"/>
      <c r="B28" s="76"/>
      <c r="C28" s="76"/>
      <c r="D28" s="80"/>
      <c r="E28" s="83"/>
      <c r="F28" s="16" t="s">
        <v>56</v>
      </c>
      <c r="G28" s="21">
        <v>65.599999999999994</v>
      </c>
      <c r="H28" s="21">
        <v>59.6</v>
      </c>
      <c r="I28" s="51">
        <v>66.5</v>
      </c>
      <c r="J28" s="33">
        <f t="shared" si="2"/>
        <v>111.57718120805369</v>
      </c>
      <c r="K28" s="33">
        <f t="shared" si="3"/>
        <v>101.37195121951221</v>
      </c>
      <c r="L28" s="15"/>
    </row>
    <row r="29" spans="1:12" ht="44.25" customHeight="1">
      <c r="A29" s="72"/>
      <c r="B29" s="76"/>
      <c r="C29" s="76"/>
      <c r="D29" s="80"/>
      <c r="E29" s="83"/>
      <c r="F29" s="16" t="s">
        <v>57</v>
      </c>
      <c r="G29" s="21">
        <v>86.4</v>
      </c>
      <c r="H29" s="21">
        <v>90</v>
      </c>
      <c r="I29" s="51">
        <v>90</v>
      </c>
      <c r="J29" s="33">
        <f t="shared" si="2"/>
        <v>100</v>
      </c>
      <c r="K29" s="33">
        <f t="shared" si="3"/>
        <v>104.16666666666666</v>
      </c>
      <c r="L29" s="15"/>
    </row>
    <row r="30" spans="1:12" ht="94.95" customHeight="1">
      <c r="A30" s="72"/>
      <c r="B30" s="76"/>
      <c r="C30" s="76"/>
      <c r="D30" s="80"/>
      <c r="E30" s="83"/>
      <c r="F30" s="44" t="s">
        <v>58</v>
      </c>
      <c r="G30" s="21">
        <v>28</v>
      </c>
      <c r="H30" s="21">
        <v>30</v>
      </c>
      <c r="I30" s="21">
        <v>30</v>
      </c>
      <c r="J30" s="33">
        <f t="shared" si="2"/>
        <v>100</v>
      </c>
      <c r="K30" s="33">
        <f t="shared" si="3"/>
        <v>107.14285714285714</v>
      </c>
      <c r="L30" s="15"/>
    </row>
    <row r="31" spans="1:12" ht="45" customHeight="1">
      <c r="A31" s="72"/>
      <c r="B31" s="76"/>
      <c r="C31" s="76"/>
      <c r="D31" s="80"/>
      <c r="E31" s="83"/>
      <c r="F31" s="45" t="s">
        <v>59</v>
      </c>
      <c r="G31" s="21">
        <v>2030.6</v>
      </c>
      <c r="H31" s="21">
        <v>1699</v>
      </c>
      <c r="I31" s="21">
        <v>2007.8</v>
      </c>
      <c r="J31" s="33">
        <f t="shared" si="2"/>
        <v>118.17539729252502</v>
      </c>
      <c r="K31" s="33">
        <f t="shared" si="3"/>
        <v>98.877179158869296</v>
      </c>
      <c r="L31" s="15"/>
    </row>
    <row r="32" spans="1:12" ht="44.25" customHeight="1">
      <c r="A32" s="72"/>
      <c r="B32" s="76"/>
      <c r="C32" s="76"/>
      <c r="D32" s="80"/>
      <c r="E32" s="83"/>
      <c r="F32" s="45" t="s">
        <v>60</v>
      </c>
      <c r="G32" s="21">
        <v>448</v>
      </c>
      <c r="H32" s="51">
        <v>400</v>
      </c>
      <c r="I32" s="21">
        <v>494</v>
      </c>
      <c r="J32" s="33">
        <f t="shared" si="2"/>
        <v>123.50000000000001</v>
      </c>
      <c r="K32" s="33">
        <f t="shared" si="3"/>
        <v>110.26785714285714</v>
      </c>
      <c r="L32" s="15"/>
    </row>
    <row r="33" spans="1:12" ht="102" customHeight="1">
      <c r="A33" s="72"/>
      <c r="B33" s="76"/>
      <c r="C33" s="76"/>
      <c r="D33" s="80"/>
      <c r="E33" s="83"/>
      <c r="F33" s="46" t="s">
        <v>61</v>
      </c>
      <c r="G33" s="21">
        <v>35</v>
      </c>
      <c r="H33" s="21">
        <v>50</v>
      </c>
      <c r="I33" s="21">
        <v>36</v>
      </c>
      <c r="J33" s="33">
        <f t="shared" si="2"/>
        <v>72</v>
      </c>
      <c r="K33" s="33">
        <f t="shared" si="3"/>
        <v>102.85714285714285</v>
      </c>
      <c r="L33" s="58" t="s">
        <v>109</v>
      </c>
    </row>
    <row r="34" spans="1:12" ht="54.75" customHeight="1">
      <c r="A34" s="73"/>
      <c r="B34" s="77"/>
      <c r="C34" s="77"/>
      <c r="D34" s="80"/>
      <c r="E34" s="84"/>
      <c r="F34" s="47" t="s">
        <v>62</v>
      </c>
      <c r="G34" s="12">
        <v>108.1</v>
      </c>
      <c r="H34" s="12">
        <v>108</v>
      </c>
      <c r="I34" s="12">
        <v>108.2</v>
      </c>
      <c r="J34" s="33">
        <f t="shared" si="2"/>
        <v>100.18518518518518</v>
      </c>
      <c r="K34" s="33">
        <f t="shared" si="3"/>
        <v>100.09250693802036</v>
      </c>
      <c r="L34" s="2"/>
    </row>
    <row r="35" spans="1:12" ht="108" customHeight="1" thickBot="1">
      <c r="A35" s="74"/>
      <c r="B35" s="78"/>
      <c r="C35" s="78"/>
      <c r="D35" s="81"/>
      <c r="E35" s="85"/>
      <c r="F35" s="47" t="s">
        <v>63</v>
      </c>
      <c r="G35" s="13">
        <v>51</v>
      </c>
      <c r="H35" s="13">
        <v>30</v>
      </c>
      <c r="I35" s="13">
        <v>30</v>
      </c>
      <c r="J35" s="33">
        <f t="shared" si="2"/>
        <v>100</v>
      </c>
      <c r="K35" s="33">
        <f t="shared" si="3"/>
        <v>58.82352941176471</v>
      </c>
      <c r="L35" s="25"/>
    </row>
    <row r="36" spans="1:12" ht="16.5" customHeight="1">
      <c r="A36" s="71" t="s">
        <v>33</v>
      </c>
      <c r="B36" s="75">
        <v>1</v>
      </c>
      <c r="C36" s="75">
        <v>1</v>
      </c>
      <c r="D36" s="99" t="s">
        <v>100</v>
      </c>
      <c r="E36" s="101" t="s">
        <v>104</v>
      </c>
      <c r="F36" s="124" t="s">
        <v>13</v>
      </c>
      <c r="G36" s="124"/>
      <c r="H36" s="124"/>
      <c r="I36" s="124"/>
      <c r="J36" s="124"/>
      <c r="K36" s="124"/>
      <c r="L36" s="129"/>
    </row>
    <row r="37" spans="1:12" ht="32.25" customHeight="1">
      <c r="A37" s="73"/>
      <c r="B37" s="77"/>
      <c r="C37" s="77"/>
      <c r="D37" s="100"/>
      <c r="E37" s="102"/>
      <c r="F37" s="38" t="s">
        <v>64</v>
      </c>
      <c r="G37" s="29">
        <v>93.3</v>
      </c>
      <c r="H37" s="29">
        <v>65</v>
      </c>
      <c r="I37" s="29">
        <v>89.9</v>
      </c>
      <c r="J37" s="39">
        <f>I37/H37*100</f>
        <v>138.30769230769232</v>
      </c>
      <c r="K37" s="39">
        <f>I37/G37*100</f>
        <v>96.355841371918544</v>
      </c>
      <c r="L37" s="3"/>
    </row>
    <row r="38" spans="1:12" ht="228" customHeight="1" thickBot="1">
      <c r="A38" s="73"/>
      <c r="B38" s="77"/>
      <c r="C38" s="77"/>
      <c r="D38" s="100"/>
      <c r="E38" s="102"/>
      <c r="F38" s="19" t="s">
        <v>65</v>
      </c>
      <c r="G38" s="12">
        <v>4</v>
      </c>
      <c r="H38" s="12">
        <v>4</v>
      </c>
      <c r="I38" s="12">
        <v>4</v>
      </c>
      <c r="J38" s="32">
        <f>I38/H38*100</f>
        <v>100</v>
      </c>
      <c r="K38" s="32">
        <f>I38/G38*100</f>
        <v>100</v>
      </c>
      <c r="L38" s="3"/>
    </row>
    <row r="39" spans="1:12" ht="30" customHeight="1" thickBot="1">
      <c r="A39" s="121" t="s">
        <v>34</v>
      </c>
      <c r="B39" s="122"/>
      <c r="C39" s="122"/>
      <c r="D39" s="122"/>
      <c r="E39" s="123"/>
      <c r="F39" s="127" t="s">
        <v>15</v>
      </c>
      <c r="G39" s="127"/>
      <c r="H39" s="127"/>
      <c r="I39" s="127"/>
      <c r="J39" s="127"/>
      <c r="K39" s="127"/>
      <c r="L39" s="128"/>
    </row>
    <row r="40" spans="1:12" ht="30" customHeight="1">
      <c r="A40" s="71" t="s">
        <v>35</v>
      </c>
      <c r="B40" s="75">
        <v>0.91</v>
      </c>
      <c r="C40" s="75">
        <v>1</v>
      </c>
      <c r="D40" s="132" t="s">
        <v>110</v>
      </c>
      <c r="E40" s="135" t="s">
        <v>113</v>
      </c>
      <c r="F40" s="124" t="s">
        <v>16</v>
      </c>
      <c r="G40" s="124"/>
      <c r="H40" s="124"/>
      <c r="I40" s="124"/>
      <c r="J40" s="124"/>
      <c r="K40" s="124"/>
      <c r="L40" s="129"/>
    </row>
    <row r="41" spans="1:12" ht="85.5" customHeight="1">
      <c r="A41" s="72"/>
      <c r="B41" s="76"/>
      <c r="C41" s="76"/>
      <c r="D41" s="133"/>
      <c r="E41" s="102"/>
      <c r="F41" s="16" t="s">
        <v>66</v>
      </c>
      <c r="G41" s="21">
        <v>6898.6</v>
      </c>
      <c r="H41" s="21">
        <v>5506.8</v>
      </c>
      <c r="I41" s="51">
        <v>7518.1</v>
      </c>
      <c r="J41" s="33">
        <f>I41/H41*100</f>
        <v>136.52393404518051</v>
      </c>
      <c r="K41" s="33">
        <f>I41/G41*100</f>
        <v>108.98008291537413</v>
      </c>
      <c r="L41" s="17"/>
    </row>
    <row r="42" spans="1:12" ht="74.25" customHeight="1">
      <c r="A42" s="72"/>
      <c r="B42" s="76"/>
      <c r="C42" s="76"/>
      <c r="D42" s="133"/>
      <c r="E42" s="102"/>
      <c r="F42" s="16" t="s">
        <v>67</v>
      </c>
      <c r="G42" s="21">
        <v>23</v>
      </c>
      <c r="H42" s="21">
        <v>25</v>
      </c>
      <c r="I42" s="49">
        <v>25</v>
      </c>
      <c r="J42" s="33">
        <f t="shared" ref="J42:J48" si="4">I42/H42*100</f>
        <v>100</v>
      </c>
      <c r="K42" s="33">
        <f t="shared" ref="K42:K48" si="5">I42/G42*100</f>
        <v>108.69565217391303</v>
      </c>
      <c r="L42" s="17"/>
    </row>
    <row r="43" spans="1:12" ht="62.25" customHeight="1">
      <c r="A43" s="72"/>
      <c r="B43" s="76"/>
      <c r="C43" s="76"/>
      <c r="D43" s="133"/>
      <c r="E43" s="102"/>
      <c r="F43" s="16" t="s">
        <v>68</v>
      </c>
      <c r="G43" s="21">
        <v>80.400000000000006</v>
      </c>
      <c r="H43" s="21">
        <v>110.8</v>
      </c>
      <c r="I43" s="51">
        <v>111.3</v>
      </c>
      <c r="J43" s="33">
        <f t="shared" si="4"/>
        <v>100.45126353790614</v>
      </c>
      <c r="K43" s="33">
        <f t="shared" si="5"/>
        <v>138.43283582089552</v>
      </c>
      <c r="L43" s="36"/>
    </row>
    <row r="44" spans="1:12" ht="84" customHeight="1">
      <c r="A44" s="72"/>
      <c r="B44" s="76"/>
      <c r="C44" s="76"/>
      <c r="D44" s="133"/>
      <c r="E44" s="102"/>
      <c r="F44" s="16" t="s">
        <v>69</v>
      </c>
      <c r="G44" s="21">
        <v>93.3</v>
      </c>
      <c r="H44" s="21">
        <v>110.8</v>
      </c>
      <c r="I44" s="51">
        <v>105.5</v>
      </c>
      <c r="J44" s="33">
        <f t="shared" si="4"/>
        <v>95.216606498194949</v>
      </c>
      <c r="K44" s="33">
        <f t="shared" si="5"/>
        <v>113.07609860664523</v>
      </c>
      <c r="L44" s="53"/>
    </row>
    <row r="45" spans="1:12" ht="101.25" customHeight="1">
      <c r="A45" s="72"/>
      <c r="B45" s="76"/>
      <c r="C45" s="76"/>
      <c r="D45" s="133"/>
      <c r="E45" s="102"/>
      <c r="F45" s="16" t="s">
        <v>70</v>
      </c>
      <c r="G45" s="21">
        <v>93.4</v>
      </c>
      <c r="H45" s="21">
        <v>117.5</v>
      </c>
      <c r="I45" s="51">
        <v>97.3</v>
      </c>
      <c r="J45" s="33">
        <f t="shared" si="4"/>
        <v>82.808510638297875</v>
      </c>
      <c r="K45" s="33">
        <f t="shared" si="5"/>
        <v>104.17558886509634</v>
      </c>
      <c r="L45" s="48" t="s">
        <v>88</v>
      </c>
    </row>
    <row r="46" spans="1:12" ht="68.25" customHeight="1">
      <c r="A46" s="72"/>
      <c r="B46" s="76"/>
      <c r="C46" s="76"/>
      <c r="D46" s="133"/>
      <c r="E46" s="102"/>
      <c r="F46" s="16" t="s">
        <v>71</v>
      </c>
      <c r="G46" s="21">
        <v>122</v>
      </c>
      <c r="H46" s="21">
        <v>107.2</v>
      </c>
      <c r="I46" s="51">
        <v>125.8</v>
      </c>
      <c r="J46" s="33">
        <f t="shared" si="4"/>
        <v>117.35074626865671</v>
      </c>
      <c r="K46" s="33">
        <f t="shared" si="5"/>
        <v>103.11475409836066</v>
      </c>
      <c r="L46" s="24"/>
    </row>
    <row r="47" spans="1:12" ht="42.75" customHeight="1">
      <c r="A47" s="72"/>
      <c r="B47" s="76"/>
      <c r="C47" s="76"/>
      <c r="D47" s="133"/>
      <c r="E47" s="102"/>
      <c r="F47" s="16" t="s">
        <v>72</v>
      </c>
      <c r="G47" s="21">
        <v>142</v>
      </c>
      <c r="H47" s="21">
        <v>145</v>
      </c>
      <c r="I47" s="51">
        <v>145</v>
      </c>
      <c r="J47" s="33" t="s">
        <v>87</v>
      </c>
      <c r="K47" s="33" t="s">
        <v>87</v>
      </c>
      <c r="L47" s="22"/>
    </row>
    <row r="48" spans="1:12" ht="168" customHeight="1" thickBot="1">
      <c r="A48" s="73"/>
      <c r="B48" s="77"/>
      <c r="C48" s="77"/>
      <c r="D48" s="134"/>
      <c r="E48" s="120"/>
      <c r="F48" s="19" t="s">
        <v>73</v>
      </c>
      <c r="G48" s="12">
        <v>1899</v>
      </c>
      <c r="H48" s="12">
        <v>2000</v>
      </c>
      <c r="I48" s="29">
        <v>2100</v>
      </c>
      <c r="J48" s="33">
        <f t="shared" si="4"/>
        <v>105</v>
      </c>
      <c r="K48" s="33">
        <f t="shared" si="5"/>
        <v>110.58451816745657</v>
      </c>
      <c r="L48" s="54"/>
    </row>
    <row r="49" spans="1:12" ht="30" customHeight="1">
      <c r="A49" s="71" t="s">
        <v>36</v>
      </c>
      <c r="B49" s="75">
        <v>0.4</v>
      </c>
      <c r="C49" s="75">
        <v>1</v>
      </c>
      <c r="D49" s="117" t="s">
        <v>101</v>
      </c>
      <c r="E49" s="101" t="s">
        <v>97</v>
      </c>
      <c r="F49" s="124" t="s">
        <v>17</v>
      </c>
      <c r="G49" s="125"/>
      <c r="H49" s="125"/>
      <c r="I49" s="125"/>
      <c r="J49" s="125"/>
      <c r="K49" s="125"/>
      <c r="L49" s="126"/>
    </row>
    <row r="50" spans="1:12" ht="309.75" customHeight="1">
      <c r="A50" s="72"/>
      <c r="B50" s="76"/>
      <c r="C50" s="76"/>
      <c r="D50" s="118"/>
      <c r="E50" s="102"/>
      <c r="F50" s="16" t="s">
        <v>74</v>
      </c>
      <c r="G50" s="21">
        <v>260.54000000000002</v>
      </c>
      <c r="H50" s="21">
        <v>295.10000000000002</v>
      </c>
      <c r="I50" s="21">
        <v>269.39999999999998</v>
      </c>
      <c r="J50" s="33">
        <f>I50/H50*100</f>
        <v>91.291087766858681</v>
      </c>
      <c r="K50" s="33">
        <f>I50/G50*100</f>
        <v>103.40062946188684</v>
      </c>
      <c r="L50" s="50" t="s">
        <v>96</v>
      </c>
    </row>
    <row r="51" spans="1:12" ht="63.75" customHeight="1">
      <c r="A51" s="72"/>
      <c r="B51" s="76"/>
      <c r="C51" s="76"/>
      <c r="D51" s="118"/>
      <c r="E51" s="102"/>
      <c r="F51" s="16" t="s">
        <v>75</v>
      </c>
      <c r="G51" s="21">
        <v>128.30000000000001</v>
      </c>
      <c r="H51" s="21">
        <v>125</v>
      </c>
      <c r="I51" s="21">
        <v>115.8</v>
      </c>
      <c r="J51" s="33">
        <f t="shared" ref="J51:J54" si="6">I51/H51*100</f>
        <v>92.64</v>
      </c>
      <c r="K51" s="33">
        <f t="shared" ref="K51:K54" si="7">I51/G51*100</f>
        <v>90.257209664848006</v>
      </c>
      <c r="L51" s="18" t="s">
        <v>98</v>
      </c>
    </row>
    <row r="52" spans="1:12" ht="73.95" customHeight="1">
      <c r="A52" s="72"/>
      <c r="B52" s="76"/>
      <c r="C52" s="76"/>
      <c r="D52" s="118"/>
      <c r="E52" s="102"/>
      <c r="F52" s="16" t="s">
        <v>76</v>
      </c>
      <c r="G52" s="21">
        <v>5</v>
      </c>
      <c r="H52" s="21">
        <v>5</v>
      </c>
      <c r="I52" s="21">
        <v>5</v>
      </c>
      <c r="J52" s="33">
        <f t="shared" si="6"/>
        <v>100</v>
      </c>
      <c r="K52" s="33">
        <f t="shared" si="7"/>
        <v>100</v>
      </c>
      <c r="L52" s="24"/>
    </row>
    <row r="53" spans="1:12" ht="62.25" customHeight="1">
      <c r="A53" s="73"/>
      <c r="B53" s="77"/>
      <c r="C53" s="77"/>
      <c r="D53" s="118"/>
      <c r="E53" s="102"/>
      <c r="F53" s="19" t="s">
        <v>77</v>
      </c>
      <c r="G53" s="12">
        <v>128.4</v>
      </c>
      <c r="H53" s="12">
        <v>120</v>
      </c>
      <c r="I53" s="12">
        <v>115.9</v>
      </c>
      <c r="J53" s="33">
        <f t="shared" si="6"/>
        <v>96.583333333333343</v>
      </c>
      <c r="K53" s="33">
        <f t="shared" si="7"/>
        <v>90.26479750778816</v>
      </c>
      <c r="L53" s="30" t="s">
        <v>99</v>
      </c>
    </row>
    <row r="54" spans="1:12" ht="66.75" customHeight="1" thickBot="1">
      <c r="A54" s="130"/>
      <c r="B54" s="131"/>
      <c r="C54" s="131"/>
      <c r="D54" s="119"/>
      <c r="E54" s="120"/>
      <c r="F54" s="43" t="s">
        <v>78</v>
      </c>
      <c r="G54" s="13">
        <v>3.77</v>
      </c>
      <c r="H54" s="13">
        <v>3.8</v>
      </c>
      <c r="I54" s="13">
        <v>4</v>
      </c>
      <c r="J54" s="33">
        <f t="shared" si="6"/>
        <v>105.26315789473684</v>
      </c>
      <c r="K54" s="33">
        <f t="shared" si="7"/>
        <v>106.10079575596818</v>
      </c>
      <c r="L54" s="31"/>
    </row>
    <row r="55" spans="1:12" ht="22.5" customHeight="1" thickBot="1">
      <c r="A55" s="121" t="s">
        <v>39</v>
      </c>
      <c r="B55" s="122"/>
      <c r="C55" s="122"/>
      <c r="D55" s="122"/>
      <c r="E55" s="123"/>
      <c r="F55" s="143" t="s">
        <v>37</v>
      </c>
      <c r="G55" s="144"/>
      <c r="H55" s="144"/>
      <c r="I55" s="144"/>
      <c r="J55" s="144"/>
      <c r="K55" s="144"/>
      <c r="L55" s="145"/>
    </row>
    <row r="56" spans="1:12" ht="34.5" customHeight="1">
      <c r="A56" s="146" t="s">
        <v>40</v>
      </c>
      <c r="B56" s="77">
        <v>1</v>
      </c>
      <c r="C56" s="77">
        <v>1</v>
      </c>
      <c r="D56" s="147" t="s">
        <v>105</v>
      </c>
      <c r="E56" s="151" t="s">
        <v>114</v>
      </c>
      <c r="F56" s="153" t="s">
        <v>38</v>
      </c>
      <c r="G56" s="154"/>
      <c r="H56" s="154"/>
      <c r="I56" s="154"/>
      <c r="J56" s="154"/>
      <c r="K56" s="154"/>
      <c r="L56" s="155"/>
    </row>
    <row r="57" spans="1:12" ht="66" customHeight="1">
      <c r="A57" s="146"/>
      <c r="B57" s="77"/>
      <c r="C57" s="77"/>
      <c r="D57" s="148"/>
      <c r="E57" s="133"/>
      <c r="F57" s="38" t="s">
        <v>79</v>
      </c>
      <c r="G57" s="29">
        <v>57</v>
      </c>
      <c r="H57" s="29">
        <v>56</v>
      </c>
      <c r="I57" s="29">
        <v>56</v>
      </c>
      <c r="J57" s="39">
        <f>I57/H57*100</f>
        <v>100</v>
      </c>
      <c r="K57" s="39">
        <f>I57/G57*100</f>
        <v>98.245614035087712</v>
      </c>
      <c r="L57" s="2"/>
    </row>
    <row r="58" spans="1:12" ht="62.25" customHeight="1">
      <c r="A58" s="146"/>
      <c r="B58" s="77"/>
      <c r="C58" s="77"/>
      <c r="D58" s="149"/>
      <c r="E58" s="133"/>
      <c r="F58" s="40" t="s">
        <v>80</v>
      </c>
      <c r="G58" s="29">
        <v>24</v>
      </c>
      <c r="H58" s="29">
        <v>26</v>
      </c>
      <c r="I58" s="29">
        <v>26</v>
      </c>
      <c r="J58" s="39">
        <f t="shared" ref="J58:J62" si="8">I58/H58*100</f>
        <v>100</v>
      </c>
      <c r="K58" s="39">
        <f t="shared" ref="K58:K62" si="9">I58/G58*100</f>
        <v>108.33333333333333</v>
      </c>
      <c r="L58" s="7"/>
    </row>
    <row r="59" spans="1:12" ht="83.4" customHeight="1">
      <c r="A59" s="146"/>
      <c r="B59" s="77"/>
      <c r="C59" s="77"/>
      <c r="D59" s="149"/>
      <c r="E59" s="133"/>
      <c r="F59" s="40" t="s">
        <v>81</v>
      </c>
      <c r="G59" s="29">
        <v>61.8</v>
      </c>
      <c r="H59" s="29">
        <v>83</v>
      </c>
      <c r="I59" s="29">
        <v>84</v>
      </c>
      <c r="J59" s="39">
        <f>H59/I59*100</f>
        <v>98.80952380952381</v>
      </c>
      <c r="K59" s="39">
        <f>G59/I59*100</f>
        <v>73.571428571428569</v>
      </c>
      <c r="L59" s="7"/>
    </row>
    <row r="60" spans="1:12" ht="61.5" customHeight="1">
      <c r="A60" s="146"/>
      <c r="B60" s="77"/>
      <c r="C60" s="77"/>
      <c r="D60" s="149"/>
      <c r="E60" s="133"/>
      <c r="F60" s="40" t="s">
        <v>82</v>
      </c>
      <c r="G60" s="29">
        <v>75.099999999999994</v>
      </c>
      <c r="H60" s="29">
        <v>67.8</v>
      </c>
      <c r="I60" s="29">
        <v>76.8</v>
      </c>
      <c r="J60" s="39">
        <f t="shared" si="8"/>
        <v>113.27433628318585</v>
      </c>
      <c r="K60" s="39">
        <f t="shared" si="9"/>
        <v>102.2636484687084</v>
      </c>
      <c r="L60" s="7"/>
    </row>
    <row r="61" spans="1:12" ht="78" customHeight="1">
      <c r="A61" s="146"/>
      <c r="B61" s="77"/>
      <c r="C61" s="77"/>
      <c r="D61" s="149"/>
      <c r="E61" s="133"/>
      <c r="F61" s="40" t="s">
        <v>83</v>
      </c>
      <c r="G61" s="29">
        <v>16.899999999999999</v>
      </c>
      <c r="H61" s="29">
        <v>16.600000000000001</v>
      </c>
      <c r="I61" s="29">
        <v>16.899999999999999</v>
      </c>
      <c r="J61" s="39">
        <f t="shared" si="8"/>
        <v>101.80722891566263</v>
      </c>
      <c r="K61" s="39">
        <f t="shared" si="9"/>
        <v>100</v>
      </c>
      <c r="L61" s="7"/>
    </row>
    <row r="62" spans="1:12" ht="140.4" customHeight="1" thickBot="1">
      <c r="A62" s="146"/>
      <c r="B62" s="77"/>
      <c r="C62" s="77"/>
      <c r="D62" s="150"/>
      <c r="E62" s="152"/>
      <c r="F62" s="41" t="s">
        <v>84</v>
      </c>
      <c r="G62" s="42">
        <v>94</v>
      </c>
      <c r="H62" s="42">
        <v>56</v>
      </c>
      <c r="I62" s="42">
        <v>94.7</v>
      </c>
      <c r="J62" s="52">
        <f t="shared" si="8"/>
        <v>169.10714285714286</v>
      </c>
      <c r="K62" s="52">
        <f t="shared" si="9"/>
        <v>100.74468085106383</v>
      </c>
      <c r="L62" s="4"/>
    </row>
  </sheetData>
  <mergeCells count="57">
    <mergeCell ref="A55:E55"/>
    <mergeCell ref="F55:L55"/>
    <mergeCell ref="A56:A62"/>
    <mergeCell ref="B56:B62"/>
    <mergeCell ref="C56:C62"/>
    <mergeCell ref="D56:D62"/>
    <mergeCell ref="E56:E62"/>
    <mergeCell ref="F56:L56"/>
    <mergeCell ref="F24:L24"/>
    <mergeCell ref="F36:L36"/>
    <mergeCell ref="F5:L5"/>
    <mergeCell ref="F6:F8"/>
    <mergeCell ref="G6:G8"/>
    <mergeCell ref="H6:J6"/>
    <mergeCell ref="H7:J7"/>
    <mergeCell ref="K6:K8"/>
    <mergeCell ref="D49:D54"/>
    <mergeCell ref="E49:E54"/>
    <mergeCell ref="A39:E39"/>
    <mergeCell ref="F49:L49"/>
    <mergeCell ref="F39:L39"/>
    <mergeCell ref="F40:L40"/>
    <mergeCell ref="A49:A54"/>
    <mergeCell ref="B49:B54"/>
    <mergeCell ref="C49:C54"/>
    <mergeCell ref="A40:A48"/>
    <mergeCell ref="B40:B48"/>
    <mergeCell ref="C40:C48"/>
    <mergeCell ref="D40:D48"/>
    <mergeCell ref="E40:E48"/>
    <mergeCell ref="D36:D38"/>
    <mergeCell ref="E36:E38"/>
    <mergeCell ref="A5:E5"/>
    <mergeCell ref="A6:A8"/>
    <mergeCell ref="B6:B8"/>
    <mergeCell ref="C6:C8"/>
    <mergeCell ref="D6:D8"/>
    <mergeCell ref="E6:E8"/>
    <mergeCell ref="A36:A38"/>
    <mergeCell ref="B36:B38"/>
    <mergeCell ref="C36:C38"/>
    <mergeCell ref="A2:L3"/>
    <mergeCell ref="E10:E23"/>
    <mergeCell ref="A9:E9"/>
    <mergeCell ref="A24:A35"/>
    <mergeCell ref="B24:B35"/>
    <mergeCell ref="C24:C35"/>
    <mergeCell ref="D24:D35"/>
    <mergeCell ref="E24:E35"/>
    <mergeCell ref="A10:A23"/>
    <mergeCell ref="B10:B23"/>
    <mergeCell ref="C10:C23"/>
    <mergeCell ref="D10:D23"/>
    <mergeCell ref="L6:L8"/>
    <mergeCell ref="A4:L4"/>
    <mergeCell ref="F9:L9"/>
    <mergeCell ref="F10:L11"/>
  </mergeCells>
  <pageMargins left="0.31496062992125984" right="0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28" sqref="A28"/>
    </sheetView>
  </sheetViews>
  <sheetFormatPr defaultRowHeight="14.4"/>
  <cols>
    <col min="1" max="1" width="164.33203125" customWidth="1"/>
  </cols>
  <sheetData>
    <row r="1" spans="1:1" ht="16.8" thickBot="1">
      <c r="A1" s="5" t="s">
        <v>10</v>
      </c>
    </row>
    <row r="2" spans="1:1">
      <c r="A2" s="1" t="s">
        <v>18</v>
      </c>
    </row>
    <row r="3" spans="1:1">
      <c r="A3" s="9" t="s">
        <v>23</v>
      </c>
    </row>
    <row r="4" spans="1:1">
      <c r="A4" t="s">
        <v>19</v>
      </c>
    </row>
    <row r="5" spans="1:1">
      <c r="A5" t="s">
        <v>20</v>
      </c>
    </row>
    <row r="6" spans="1:1">
      <c r="A6" t="s">
        <v>21</v>
      </c>
    </row>
    <row r="7" spans="1:1" ht="51" customHeight="1">
      <c r="A7" s="8" t="s">
        <v>28</v>
      </c>
    </row>
    <row r="8" spans="1:1">
      <c r="A8" t="s">
        <v>22</v>
      </c>
    </row>
    <row r="9" spans="1:1">
      <c r="A9" t="s">
        <v>24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zoomScale="73" zoomScaleNormal="73" workbookViewId="0">
      <selection activeCell="D1" sqref="D1"/>
    </sheetView>
  </sheetViews>
  <sheetFormatPr defaultRowHeight="14.4"/>
  <cols>
    <col min="1" max="1" width="123.5546875" customWidth="1"/>
  </cols>
  <sheetData>
    <row r="1" spans="1:1" ht="352.2">
      <c r="A1" s="11" t="s">
        <v>26</v>
      </c>
    </row>
    <row r="2" spans="1:1" ht="102.75" customHeight="1">
      <c r="A2" s="11" t="s">
        <v>25</v>
      </c>
    </row>
    <row r="3" spans="1:1" ht="3.75" customHeight="1"/>
    <row r="4" spans="1:1" ht="9.75" hidden="1" customHeight="1"/>
    <row r="5" spans="1:1" ht="244.5" customHeight="1">
      <c r="A5" s="10" t="s">
        <v>27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Пояснительная записка</vt:lpstr>
      <vt:lpstr>Анализ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2023-07-27T08:44:29Z</dcterms:modified>
</cp:coreProperties>
</file>