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40" yWindow="105" windowWidth="14805" windowHeight="8010"/>
  </bookViews>
  <sheets>
    <sheet name="Лист1" sheetId="1" r:id="rId1"/>
  </sheets>
  <definedNames>
    <definedName name="_xlnm._FilterDatabase" localSheetId="0" hidden="1">Лист1!$E$1:$E$307</definedName>
  </definedNames>
  <calcPr calcId="125725"/>
</workbook>
</file>

<file path=xl/calcChain.xml><?xml version="1.0" encoding="utf-8"?>
<calcChain xmlns="http://schemas.openxmlformats.org/spreadsheetml/2006/main">
  <c r="F49" i="1"/>
  <c r="F26"/>
  <c r="F23"/>
  <c r="F22"/>
  <c r="F21"/>
  <c r="F20"/>
</calcChain>
</file>

<file path=xl/sharedStrings.xml><?xml version="1.0" encoding="utf-8"?>
<sst xmlns="http://schemas.openxmlformats.org/spreadsheetml/2006/main" count="1135" uniqueCount="431">
  <si>
    <t>(тыс.рублей)</t>
  </si>
  <si>
    <t>Наименование</t>
  </si>
  <si>
    <t>РЗ</t>
  </si>
  <si>
    <t>ПР</t>
  </si>
  <si>
    <t>ЦСР</t>
  </si>
  <si>
    <t>ВР</t>
  </si>
  <si>
    <t xml:space="preserve">Сумма </t>
  </si>
  <si>
    <t>2024 год</t>
  </si>
  <si>
    <t>2025 год</t>
  </si>
  <si>
    <t>2026 год</t>
  </si>
  <si>
    <t xml:space="preserve">Приложение № 5 
к решению Совета народных депутатов Хохольского муниципального района 
«О районном  бюджете на 2024 год и плановый период 2025 и 2026 годов" 
№         от       декабря 2024 г..  </t>
  </si>
  <si>
    <t xml:space="preserve">Распределение бюджетных ассигнований по разделам, подразделам, целевым статьям (муниципальным программам Хохольского муниципального района ),группам видов расходов классификации расходов                                                                                                               районного бюджета на 2025 год и на плановый период 2026 и 2027 годов
</t>
  </si>
  <si>
    <t>ВСЕГО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</si>
  <si>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</si>
  <si>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</si>
  <si>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</si>
  <si>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</si>
  <si>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Муниципальная программа "Муниципальное управление ."</t>
  </si>
  <si>
    <t>01 0 00 00000</t>
  </si>
  <si>
    <t xml:space="preserve">Подпрограмма "Обеспечение реализации муниципальной программы" </t>
  </si>
  <si>
    <t>01 3 00 00000</t>
  </si>
  <si>
    <t>Основное мероприятие «Обеспечение финансовой деятельности администрации Хохольского муниципального района Воронежской области»</t>
  </si>
  <si>
    <t>01 3 01 00000</t>
  </si>
  <si>
    <t>Расходы на обеспечение функций органов местного самоуправления в части финансирования главы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 ."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</si>
  <si>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01 3 01 80020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</si>
  <si>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</si>
  <si>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</si>
  <si>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 xml:space="preserve">01 </t>
  </si>
  <si>
    <t>Основное мероприятие «Обеспечение финансовой деятельности Совета народных депутатов Хохольского муниципального района Воронежской области»</t>
  </si>
  <si>
    <t>01 3 02 00000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</si>
  <si>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 ."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</si>
  <si>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01 3 02 80010</t>
  </si>
  <si>
    <t>100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</si>
  <si>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</si>
  <si>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</si>
  <si>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Иные межбюджетные трансферты бюджетам муниципальных районов Воронежской области на приобретение служебного автотранспорта органам местного самоуправления поселений Воронежской области  (Межбюджетные трансферты)</t>
  </si>
  <si>
    <t>01 3 01 79180</t>
  </si>
  <si>
    <t>01 3 01 80010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</si>
  <si>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 ." (Закупка товаров, работ и услуг для государственных (муниципальных) нужд)</t>
  </si>
  <si>
    <t xml:space="preserve">Подпрограмма "Обеспечение выполнения переданных государственных полномочий и полномочий от городского и сельских поселений" </t>
  </si>
  <si>
    <t>01 2 00 00000</t>
  </si>
  <si>
    <t>Основное мероприятие «Исполнение переданных государственных полномочий и полномочий от городского и сельских поселений»</t>
  </si>
  <si>
    <t>01 2 01 00000</t>
  </si>
  <si>
    <t>Иные межбюджетные трансферты из бюджетов поселений по передаче полномочий бюджету муниципального района в части упорядочения деятельности в области архитектуры и градостроительства(Расходы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</si>
  <si>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01 2 01 90011</t>
  </si>
  <si>
    <t>Иные межбюджетные трансферты из бюджетов поселений по передаче полномочий бюджету муниципального района в части упорядочения деятельности в области архитектуры и градостроительства(Закупка товаров, работ и услуг для государственных (муниципальных) нужд)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</si>
  <si>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жилищных отношений(Расходы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</si>
  <si>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01 2 01 90012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</si>
  <si>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жилищных отношений(Закупка товаров, работ и услуг для государственных (муниципальных) нужд)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</si>
  <si>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</si>
  <si>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</si>
  <si>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управление."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</si>
  <si>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управление."(Закупка товаров, работ и услуг для государственных (муниципальных) нужд)</t>
  </si>
  <si>
    <t>200</t>
  </si>
  <si>
    <t>Муниципальная программа "Управление муниципальными финансами" .</t>
  </si>
  <si>
    <t>05 0 00 00000</t>
  </si>
  <si>
    <t>Подпрограмма "Финансовое обеспечение реализации программы"</t>
  </si>
  <si>
    <t>05 3 00 00000</t>
  </si>
  <si>
    <t>Основное мероприятие «Финансовое обеспечение деятельности финансового отдела администрации Хохольского муниципального района»</t>
  </si>
  <si>
    <t>05 3 01 00000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</si>
  <si>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"Управление муниципальными финансами" 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</si>
  <si>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05 3 01 80010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</si>
  <si>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"Управление муниципальными финансами" "  (Закупка товаров, работ и услуг для государственных (муниципальных) нужд)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</si>
  <si>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осуществления внутреннего муниципального финансового контроля поселения(Расходы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</si>
  <si>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05 3 01 90014</t>
  </si>
  <si>
    <t>Резервные фонды</t>
  </si>
  <si>
    <t>11</t>
  </si>
  <si>
    <t>Основное мероприятие «Иные расходные обязательства в обеспечении финансовой деятельности подведомственных учреждений»</t>
  </si>
  <si>
    <t>01 3 03 00000</t>
  </si>
  <si>
    <t>Резервный фонд администрации Хохольского муниципального района  в рамках подпрограммы "Обеспечение реализации муниципальной программы" программы "Муниципальное управление ." (Иные бюджетные ассигнования)</t>
  </si>
  <si>
    <t>01 3 03 80030</t>
  </si>
  <si>
    <t>Другие общегосударственные расходы</t>
  </si>
  <si>
    <t>13</t>
  </si>
  <si>
    <t>Осуществление полномочий по созданию и организации деятельности административных комиссий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 ."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</si>
  <si>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01 2 01 78470</t>
  </si>
  <si>
    <t>Осуществление отдельных государственных полномочий по созданию  и организации деятельности комиссий по делам несовершеннолетних и защите их прав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</si>
  <si>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01 2 01 78080</t>
  </si>
  <si>
    <t>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правовых актов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 ."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</si>
  <si>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01 2 01 78090</t>
  </si>
  <si>
    <t>Расходы на обеспечение деятельности (оказание услуг) муниципальных  учреждений в  рамках подпрограммы "Обеспечение реализации муниципальной программы" программы "Муниципальное управление ."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</si>
  <si>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01 3 03 80590</t>
  </si>
  <si>
    <t>Расходы на обеспечение деятельности (оказание услуг) муниципальных  учреждений в  рамках подпрограммы "Обеспечение реализации муниципальной программы"программы "Муниципальное управление ." 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</si>
  <si>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 учреждений в  рамках подпрограммы "Обеспечение реализации муниципальной программы" программы "Муниципальное управление ."(Иные бюджетные ассигнования)</t>
  </si>
  <si>
    <t>Муниципальная программа "Развитие образования, молодежной политики и спорта в Хохольском муниципальном районе "</t>
  </si>
  <si>
    <t>02 0 00 00000</t>
  </si>
  <si>
    <t>Подпрограмма "Социализация детей-сирот и детей, нуждающихся в особой защите органов местного самоуправления"</t>
  </si>
  <si>
    <t>02 1 00 00000</t>
  </si>
  <si>
    <t>Основное мероприятие «Обеспечение выполнения переданных полномочий по организации и осуществлению деятельности по опеке и попечительству»</t>
  </si>
  <si>
    <t>02 1 01 00000</t>
  </si>
  <si>
    <t>Осуществление отдельных государственных полномочий организации и осуществлению деятельности по опеке и попечительству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</si>
  <si>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02 1 01 79430</t>
  </si>
  <si>
    <t>Осуществление отдельных государственных полномочий организации и осуществлению деятельности по опеке и попечительству (Закупка товаров, работ и услуг для государственных (муниципальных) нужд)</t>
  </si>
  <si>
    <t>Подпрограмма "Организация бюджетного процесса в Хохольском муниципальном районе"</t>
  </si>
  <si>
    <t>05 1 00 00000</t>
  </si>
  <si>
    <t>Основное мероприятие «Управление резервными фондами администрации Хохольского муниципального района»</t>
  </si>
  <si>
    <t>05 1 02 00000</t>
  </si>
  <si>
    <t>Зарезервированные средства районного бюджета в связи с особенностью исполнения бюджета района в 2016 году в  рамках подпрограммы  "Организация бюджетного процесса в Хохольском муниципальном районе" программы "Управление муниципальными финансами" " (Иные бюджетные ассигнования)</t>
  </si>
  <si>
    <t>05 1 02 80250</t>
  </si>
  <si>
    <t>05 3  00 00000</t>
  </si>
  <si>
    <t>Основное мероприятие "Финансовое обеспечение выполнения других расходных обязательств"</t>
  </si>
  <si>
    <t>12</t>
  </si>
  <si>
    <t>05 3 02 00000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</si>
  <si>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бухгалтерского обслуживания(Расходы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</si>
  <si>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05 3 02 90015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</si>
  <si>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бухгалтерского обслуживания(Закупка товаров, работ и услуг для государственных (муниципальных) нужд)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</si>
  <si>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осуществления закупок товаров, работ, услуг для обеспечения муниципальных нужд(Расходы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</si>
  <si>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05 3 02 90013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</si>
  <si>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осуществления закупок товаров, работ, услуг для обеспечения муниципальных нужд(Закупка товаров, работ и услуг для государственных (муниципальных) нужд)</t>
  </si>
  <si>
    <t>Муниципальная программа  "Развитие сельского хозяйства, земельных отношений, муниципального имущества и экологии Хохольского муниципального района Воронежской области "</t>
  </si>
  <si>
    <t>06 0 00 00000</t>
  </si>
  <si>
    <t>06 4 00 00000</t>
  </si>
  <si>
    <t>Основное мероприятие «Финансовое обеспечение деятельности МБУ "Хохольский районный архив»</t>
  </si>
  <si>
    <t>06 4 03 00000</t>
  </si>
  <si>
    <t>Расходы на обеспечение деятельности (оказание услуг) муниципальных  учреждений в 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"(Межбюджетные трансферты)</t>
  </si>
  <si>
    <t>06 4 03 80590</t>
  </si>
  <si>
    <t>500</t>
  </si>
  <si>
    <t>Расходы на обеспечение деятельности (оказание услуг) муниципальных  учреждений в 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"(Предоставление субсидий бюджетным, автономным учреждениям и иным некоммерческим организациям)</t>
  </si>
  <si>
    <t>Муниципальная программа  "Защита населения и территории Хохольского муниципального района от чрезвычайных ситуаций природного и техногенного характера" .</t>
  </si>
  <si>
    <t>08 0 00 00000</t>
  </si>
  <si>
    <t>Основное мероприятие «Обеспечение деятельности МКУ "Единая дежурно-диспетчерская служба Хохольского муниципального района»</t>
  </si>
  <si>
    <t>08 0 03 00000</t>
  </si>
  <si>
    <t>Расходы на обеспечение деятельности (оказание услуг) муниципальных  учреждений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</si>
  <si>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08 0 03 80590</t>
  </si>
  <si>
    <t>Расходы на обеспечение деятельности (оказание услуг) муниципальных  учреждений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  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</si>
  <si>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 учреждений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 . (Иные бюджетные ассигнования)</t>
  </si>
  <si>
    <t>Расходы на обеспечение деятельности (оказание услуг) муниципальных  учреждений в рамках подпрограммы "Обеспечение деятельности МКУ "Единая дежурно-диспетчерская служба Хохольского муниципального района"" программы "Защита населения и территории Хохольского муниципального района от чрезвычайных ситуаций природного и техногенного характера" на 2015-2020 гг.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</si>
  <si>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08 3 01 80590</t>
  </si>
  <si>
    <t>НАЦИОНАЛЬНАЯ ЭКОНОМИКА</t>
  </si>
  <si>
    <t>Сельское хозяйство и рыболовство</t>
  </si>
  <si>
    <t>05</t>
  </si>
  <si>
    <t>Подпрограмма "Развитие сельского хозяйства на территории Хохольского муниципального района"</t>
  </si>
  <si>
    <t>06 1 00 00000</t>
  </si>
  <si>
    <t>Основное мероприятие "Развитие подотрасли животноводство"</t>
  </si>
  <si>
    <t>06 1 02 00000</t>
  </si>
  <si>
    <t>Расходы на осуществление отдельных государственных полномочий в области обращения с животными без владельцев в рамках подпрограммы "Развитие сельского хозяйства на территории Хохольского муниципального района 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" (Закупка товаров, работ и услуг для государственных (муниципальных) нужд)</t>
  </si>
  <si>
    <t>06 1 02 78450</t>
  </si>
  <si>
    <t xml:space="preserve"> "Финансовое обеспечение деятельности отдела земельных отношений, муниципального имущества и экологии администрации Хохольского муниципального района Воронежской области"</t>
  </si>
  <si>
    <t>06 4 01 00000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</si>
  <si>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</si>
  <si>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06 4 01 80010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</si>
  <si>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" (Закупка товаров, работ и услуг для государственных (муниципальных) нужд)</t>
  </si>
  <si>
    <t>Основное мероприятие «Финансовое обеспечение деятельности МБУ "Центр поддержки АПК»</t>
  </si>
  <si>
    <t>06 4 02 00000</t>
  </si>
  <si>
    <t>Расходы на обеспечение деятельности (оказание услуг) муниципальных  учреждений в рамках подпрограммы 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" (Предоставление субсидий бюджетным, автономным учреждениям и иным некоммерческим организациям)</t>
  </si>
  <si>
    <t>06 4 02 80590</t>
  </si>
  <si>
    <t>Транспорт</t>
  </si>
  <si>
    <t>08</t>
  </si>
  <si>
    <t>Муниципальная программа "Создание условий для развития транспортной системы и дорожного хозяйства"</t>
  </si>
  <si>
    <t>10 0 00 00000</t>
  </si>
  <si>
    <t>Подпрограмма "Развитие транспортной системы и дорожного хозяйства Хохольского муниципального района"</t>
  </si>
  <si>
    <t>10 1 00 00000</t>
  </si>
  <si>
    <t>Основное мероприятие "Поддержка внутримуниципальных пассажирских перевозок"</t>
  </si>
  <si>
    <t>10 1 05 00000</t>
  </si>
  <si>
    <t>Расходы на организацию перевозок пассажиров автомобильным транспортом общего пользования по муниципальным маршрутам регулярных перевозок по регулируемым тарифам "(Закупка товаров, работ и услуг для государственных (муниципальных) нужд)</t>
  </si>
  <si>
    <t>10 1 05 S9260</t>
  </si>
  <si>
    <t>Расходы на организацию перевозок пассажиров автомобильным транспортом общего пользования по муниципальным маршрутам регулярных перевозок по регулируемым тарифам "(Межбюджетные трансферты)</t>
  </si>
  <si>
    <t>Дорожное хозяйство (дорожные фонды)</t>
  </si>
  <si>
    <t>09</t>
  </si>
  <si>
    <t>Основное мероприятие "Ремонт автомобильных дорог общего пользования местного значения"</t>
  </si>
  <si>
    <t>10 1 02 00000</t>
  </si>
  <si>
    <t>Ремонт  автомобильных  дорог 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хозяйства"(Закупка товаров, работ и услуг для государственных (муниципальных) нужд)</t>
  </si>
  <si>
    <t>10 1 02 80600</t>
  </si>
  <si>
    <t>Субсидии местным бюджетам на капитальный ремонт и ремонт автомобильных дорог общего пользования местного значения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 (Закупка товаров, работ и услуг для государственных (муниципальных) нужд)</t>
  </si>
  <si>
    <t>10 1 02 9Д130</t>
  </si>
  <si>
    <t>Основное мероприятие "Содержание автомобильных дорог общего пользования местного значения"</t>
  </si>
  <si>
    <t>10 1 03 00000</t>
  </si>
  <si>
    <t>Содержание  автомобильных  дорог 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 (Межбюджетные трансферты)</t>
  </si>
  <si>
    <t>10 1 03 80270</t>
  </si>
  <si>
    <t>Другие вопросы в области национальной экономики</t>
  </si>
  <si>
    <t>Муниципальная программа   "Обеспечение доступным и комфортным жильем и коммунальными услугами населения Хохольского муниципального района Воронежской области ""</t>
  </si>
  <si>
    <t>03 0 00 00000</t>
  </si>
  <si>
    <t>Подпрограмма "Развитие градостроительной деятельности"</t>
  </si>
  <si>
    <t>03 2 00 00000</t>
  </si>
  <si>
    <t>Основное мероприятие «Градостроительное проектирование»</t>
  </si>
  <si>
    <t>03 2 01 00000</t>
  </si>
  <si>
    <t>Расходы на мероприятия по развитию градостроительной деятельности (Межбюджетные трансферты)</t>
  </si>
  <si>
    <t>03 2 01 S8460</t>
  </si>
  <si>
    <t>Подпрограмма "Развитие земельных отношений, муниципального имущества и экологии  Хохольского муниципального района"</t>
  </si>
  <si>
    <t>06 3 00 00000</t>
  </si>
  <si>
    <t>Основное мероприятие «Регулирование и совершенствование деятельности в сфере имущественных и земельных отношений»</t>
  </si>
  <si>
    <t>06 3 01 00000</t>
  </si>
  <si>
    <t>Расходы на межевание границ земельных участков в рамках подпрограммы "Развитие земельных отношений, муниципального имущества и экологии  Хохольского муниципального района" 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" (Закупка товаров, работ и услуг для государственных (муниципальных) нужд)</t>
  </si>
  <si>
    <t>06 3 01 80070</t>
  </si>
  <si>
    <t xml:space="preserve">Муниципальная программа  "Экономическое развитие Хохольского муниципального района" </t>
  </si>
  <si>
    <t>07 0 00 00000</t>
  </si>
  <si>
    <t>Подпрограмма "Развитие и поддержка предпринимательской инициативы"</t>
  </si>
  <si>
    <t>07 2 00 00000</t>
  </si>
  <si>
    <t>Основное мероприятие «Имущественная поддержка субъектов малого и среднего предпринимательства»</t>
  </si>
  <si>
    <t>07 2 04 00000</t>
  </si>
  <si>
    <t>Мероприятия направленные на развитие и поддержку малого предпринимательства в рамках подпрограммы "Развитие и поддержка предпринимательской инициативы" программы "Экономическое развитие Хохольского муниципального района"    (Иные бюджетные ассигнования)</t>
  </si>
  <si>
    <t>07 2 04 80230</t>
  </si>
  <si>
    <t>800</t>
  </si>
  <si>
    <t>ЖИЛИЩНО-КОММУНАЛЬНОЕ ХОЗЯЙСТВО</t>
  </si>
  <si>
    <t>Коммунальное хозяйство</t>
  </si>
  <si>
    <t>Подпрограмма "Создание условий для обеспечения качественными услугами ЖКХ населения Хохольского муниципального района Воронежской области"</t>
  </si>
  <si>
    <t>03 3 00 00000</t>
  </si>
  <si>
    <t>Основное мероприятие "Реформирование и модернизация жилищно-коммунального комплекса"</t>
  </si>
  <si>
    <t>03 3 01 00000</t>
  </si>
  <si>
    <t>Расходы по реализации мероприятий по ремонту обьктов теплоэнергетического хозяйства</t>
  </si>
  <si>
    <t>03 3 01 S9120</t>
  </si>
  <si>
    <t>Муниципальная программа "Повышение энергоэффективности и развитие энергетики Хохольского муниципального района ."</t>
  </si>
  <si>
    <t>04 0 00 00000</t>
  </si>
  <si>
    <t>Основное мероприятие «Строительство и реконструкция имеющихся сетей наружного освещения с  оснащением энергосберегающими источниками света»</t>
  </si>
  <si>
    <t>04 0 03 00000</t>
  </si>
  <si>
    <t>Расходы на модернизацию уличного освещения (Межбюджетные трансферты)</t>
  </si>
  <si>
    <t>04 0 03 S8140</t>
  </si>
  <si>
    <t>Муниципальная программа "Развитие сельского хозяйства, земельных отношений, муниципального имущества и экологии Хохольского муниципального района Воронежской области"</t>
  </si>
  <si>
    <t xml:space="preserve">06 0 00 00000 </t>
  </si>
  <si>
    <t>Основное мероприятие "Проведение экологических мероприятий на территории Хохольского муниципального района"</t>
  </si>
  <si>
    <t>06 3 02 00000</t>
  </si>
  <si>
    <t xml:space="preserve">Ликвидация мест несанкционированного размещения отходов </t>
  </si>
  <si>
    <t>06 3 02 8050</t>
  </si>
  <si>
    <t>Ликвидация мест несанкционированного размещения отходов  (Межбюджетные трансферты)</t>
  </si>
  <si>
    <t>Благоустройство</t>
  </si>
  <si>
    <t>Расходы на уличное освещение  (Межбюджетные трансферты)</t>
  </si>
  <si>
    <t>04 0 03 78670</t>
  </si>
  <si>
    <t xml:space="preserve">03 </t>
  </si>
  <si>
    <t>Подпрограмма "Комплексное развитие сельских территорий Хохольского муниципального района "</t>
  </si>
  <si>
    <t>06 2 00 00000</t>
  </si>
  <si>
    <t>Основное мероприятие «Комплексное обустройство населенных пунктов, расположенных в сельской местности, объектами социальной и инженерной инфраструктуры»</t>
  </si>
  <si>
    <t>06 2 02 00000</t>
  </si>
  <si>
    <t>Расходы на содержание и обслуживание мест массового отдыха наеления (Межбюджетные трансферты)</t>
  </si>
  <si>
    <t>06 2 02 S8520</t>
  </si>
  <si>
    <t>Основное мероприятие "Благоустройство территорий сельских поселений Хохольского муниципального района"</t>
  </si>
  <si>
    <t>06 2 04 00000</t>
  </si>
  <si>
    <t>Расходы на мероприятия по благоустройству сельских территорий  в рамках подпрограммы «Устойчивое развитие сельских территорий Хохольского муниципального района »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"  (Межбюджетные трансферты)</t>
  </si>
  <si>
    <t>06 2 04 L5760</t>
  </si>
  <si>
    <t>Другие вопросы в области жилищно-коммунального хозяйства</t>
  </si>
  <si>
    <t>Муниципальная программа   "Обеспечение доступным и комфортным жильем и коммунальными услугами населения Хохольского муниципального района Воронежской области "</t>
  </si>
  <si>
    <t>Подпрограмма "Создание условий для обеспечения доступным и комфортным жильём населения Хохольского муниципального района Воронежской области"</t>
  </si>
  <si>
    <t>03 1 00 00000</t>
  </si>
  <si>
    <t>Основное мероприятие "Обеспечение земельных участков, предназначенных для предоставления семьям, имеющих трех и более детей, инженерной инфраструктурой"</t>
  </si>
  <si>
    <t>03 1 02 00000</t>
  </si>
  <si>
    <t>Расходы на капитальныные вложения в объекты инфраструктуры на земельных участках, предназначенных для предоставления семьям, имеющим трех и более детей(Межбюджетные трансферты)</t>
  </si>
  <si>
    <t>03 1 02 S9770</t>
  </si>
  <si>
    <t>ОБРАЗОВАНИЕ</t>
  </si>
  <si>
    <t>07</t>
  </si>
  <si>
    <t>Дошкольное образование</t>
  </si>
  <si>
    <t>Подпрограмма  "Развитие дошкольного и общего образования"</t>
  </si>
  <si>
    <t>02 2 00 00000</t>
  </si>
  <si>
    <t>Основное мероприятие «Развитие дошкольного образования»</t>
  </si>
  <si>
    <t xml:space="preserve">02 2 01 00000 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</si>
  <si>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 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</si>
  <si>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02 2 01 80590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</si>
  <si>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 " 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</si>
  <si>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 " (Межбюджетные трансферты)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</si>
  <si>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 " 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</si>
  <si>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 " (Иные бюджетные ассигнования)</t>
  </si>
  <si>
    <t>Мероприятия по развитию сети  дошкольных образовательных организаций Воронежской области (Предоставление субсидий бюджетным, автономным учреждениям и иным некоммерческим организациям)</t>
  </si>
  <si>
    <t>02 2 01 S8300</t>
  </si>
  <si>
    <t>Субвенции бюджетам муниципальных образований на обеспечение государственных гарантий реализации прав на получение общедоступного дошкольного образования в рамках подпрограммы «Развитие образования, молодежной политики и спорта в Хохольском муниципальном районе "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</si>
  <si>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02 2 01 78290</t>
  </si>
  <si>
    <t>Субвенции бюджетам муниципальных образований на обеспечение государственных гарантий реализации прав на получение общедоступного дошкольного образования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 "  (Закупка товаров, работ и услуг для государственных (муниципальных) нужд)</t>
  </si>
  <si>
    <t>Субвенции бюджетам муниципальных образований на обеспечение государственных гарантий реализации прав на получение общедоступного дошкольного образования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 "  (Предоставление субсидий бюджетным, автономным учреждениям и иным некоммерческим организациям)</t>
  </si>
  <si>
    <t>Общее образование</t>
  </si>
  <si>
    <t>Основное мероприятие «Развитие общего образования»</t>
  </si>
  <si>
    <t>02 2 02 00000</t>
  </si>
  <si>
    <t>02 2 02 80590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</si>
  <si>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организациях(Закупка товаров, работ и услуг для государственных (муниципальных) нужд)</t>
  </si>
  <si>
    <t>02 2 02 L3040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</si>
  <si>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организациях(Предоставление субсидий бюджетным, автономным учреждениям и иным некоммерческим организациям)</t>
  </si>
  <si>
    <t>Иные межбюджетные трансферты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</si>
  <si>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 2 02 L3030</t>
  </si>
  <si>
    <t>Иные межбюджетные трансферты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 (Предоставление субсидий бюджетным, автономным учреждениям и иным некоммерческим организациям)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</si>
  <si>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 "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</si>
  <si>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02 2 02 78120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</si>
  <si>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 "  (Закупка товаров, работ и услуг для государственных (муниципальных) нужд)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</si>
  <si>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 "  (Предоставление субсидий бюджетным, автономным учреждениям и иным некоммерческим организациям)</t>
  </si>
  <si>
    <t>Субвенции бюджетам муниципальных образований на обеспечение государственных гарантий реализации прав на получение общедоступного дошкольного образования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</si>
  <si>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02 2 02 78290</t>
  </si>
  <si>
    <t>Субвенции бюджетам муниципальных образований на обеспечение государственных гарантий реализации прав на получение общедоступного дошкольного образования в рамках подпрограммы «Развитие дошкольного и общего образования» программы "Развитие образования, культуры и спорта в Хохольском муниципальном районе на 2014-2020 годы"  (Закупка товаров, работ и услуг для государственных (муниципальных) нужд)</t>
  </si>
  <si>
    <t>Субвенции бюджетам муниципальных образований на обеспечение государственных гарантий реализации прав на получение общедоступного дошкольного образования в рамках подпрограммы «Развитие дошкольного и общего образования» программы "Развитие образования, культуры и спорта в Хохольском муниципальном районе"  (Предоставление субсидий бюджетным, автономным учреждениям и иным некоммерческим организациям)</t>
  </si>
  <si>
    <t>Мероприятия по развитию сети общеобразовательных организаций Воронежской области (Предоставление субсидий бюджетным, автономным учреждениям и иным некоммерческим организациям)</t>
  </si>
  <si>
    <t>02 2 02 S8810</t>
  </si>
  <si>
    <t>Расходы на обеспечение учащихся общеобразовательных учреждений молочной продукцией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 "(Закупка товаров, работ и услуг для государственных (муниципальных) нужд)</t>
  </si>
  <si>
    <t>02 2 02 S8130</t>
  </si>
  <si>
    <t>Расходы на обеспечение учащихся общеобразовательных учреждений молочной продукцией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 "(Предоставление субсидий бюджетным, автономным учреждениям и иным некоммерческим организациям)</t>
  </si>
  <si>
    <t>Субсидии на материально-техническое оснащение муниципальных общеобразовательных организаций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 "  (Закупка товаров, работ и услуг для государственных (муниципальных) нужд)</t>
  </si>
  <si>
    <t>02 2 02 S8940</t>
  </si>
  <si>
    <t>Расходы на реализацию мероприятий по модернизации школьных систем образования (Предоставление субсидий бюджетным, автономным учреждениям и иным некоммерческим организациям)</t>
  </si>
  <si>
    <t>02202 L7501</t>
  </si>
  <si>
    <t>Реализация мероприятий ОАП капитального ремонта (Закупка товаров, работ и услуг для государственных (муниципальных) нужд)</t>
  </si>
  <si>
    <t>02 2 02 S9620</t>
  </si>
  <si>
    <t>Мероприятия ОАП кап.ремонта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 " (Предоставление субсидий бюджетным, автономным учреждениям и иным некоммерческим организациям)</t>
  </si>
  <si>
    <t>Расходы на организацию бесплатного питания обучающихся из многодетных семей в муниципальных общеобразовательных организациях  (Закупка товаров, работ и услуг для государственных (муниципальных) нужд)</t>
  </si>
  <si>
    <t>02 2 02 S9970</t>
  </si>
  <si>
    <t>Расходы на организацию бесплатного питания обучающихся из многодетных семей в муниципальных общеобразовательных организациях (Предоставление субсидий бюджетным, автономным учреждениям и иным некоммерческим организациям</t>
  </si>
  <si>
    <t>Дополнительное образование детей</t>
  </si>
  <si>
    <t>Подпрограмма «Развитие дополнительного образования»</t>
  </si>
  <si>
    <t>02 3 00 00000</t>
  </si>
  <si>
    <t>Основное мероприятие «Создание условий для реализации обеспечения деятельности учреждений дополнительного образования»</t>
  </si>
  <si>
    <t>02 3 01 00000</t>
  </si>
  <si>
    <t>Расходы на обеспечение деятельности (оказание услуг) муниципальных  учреждений в рамках подпрограммы «Развитие дополнительного образования» программы "Развитие образования, молодежной политики и спорта в Хохольском муниципальном районе 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</si>
  <si>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02 3 01 80590</t>
  </si>
  <si>
    <t>Расходы на обеспечение деятельности (оказание услуг) муниципальных  учреждений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 " 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</si>
  <si>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 учреждений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 "  (Социальное обеспечение и иные выплаты населению)</t>
  </si>
  <si>
    <t>Расходы на обеспечение деятельности (оказание услуг) муниципальных  учреждений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 " 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</si>
  <si>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(оказание услуг) муниципальных  учреждений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 " (Иные бюджетные ассигнования)</t>
  </si>
  <si>
    <t>Молодежная политика и оздоровление детей</t>
  </si>
  <si>
    <t>Подпрограмма «Молодежь и организация летнего отдыха»</t>
  </si>
  <si>
    <t>02 4 00 00000</t>
  </si>
  <si>
    <t>Основное мероприятие «Вовлечение молодежи в социальную практику и обеспечение поддержки творческой активности молодежи, патриотическое воспитание молодежи»</t>
  </si>
  <si>
    <t>02 4 01 00000</t>
  </si>
  <si>
    <t>Мероприятия, связанные с вовлечением молодежи в социальную практику в рамках подпрограммы  «Молодежь и организация летнего отдыха» программы "Развитие образования, молодежной политики и спорта в Хохольском муниципальном районе " (Закупка товаров, работ и услуг для государственных (муниципальных) нужд)</t>
  </si>
  <si>
    <t>02 4 01 80100</t>
  </si>
  <si>
    <t>Мероприятий по подготовке молодежи к службе в Вооруженных Силах Российской Федерации в рамках подпрограммы  «Молодежь и организация летнего отдыха» программы "Развитие образования, молодежной политики и спорта в Хохольском муниципальном районе " (Закупка товаров, работ и услуг для государственных (муниципальных) нужд)</t>
  </si>
  <si>
    <t>02 4 01 80110</t>
  </si>
  <si>
    <t>Другие вопросы в области образования</t>
  </si>
  <si>
    <t>Субсидии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(РП "Педагоги и наставники"(Предоставление субсидий бюджетным, автономным учреждениям и иным некоммерческим организациям)</t>
  </si>
  <si>
    <t>02 2 Ю6 51790</t>
  </si>
  <si>
    <t>Основное мероприятие «Внешкольные мероприятия (участие в конкурсах, олимпиадах, смотрах, выставках)»</t>
  </si>
  <si>
    <t>02 3 02 00000</t>
  </si>
  <si>
    <t>Внешкольные мероприятия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 " (Закупка товаров, работ и услуг для государственных (муниципальных) нужд)</t>
  </si>
  <si>
    <t>02 3 02 80120</t>
  </si>
  <si>
    <t>Основное мероприятие «Организация летнего отдыха детей»</t>
  </si>
  <si>
    <t>02 4 02 00000</t>
  </si>
  <si>
    <t>Мероприятия по организации отдыха и оздоровления детей и молодежи в рамках подпрограммы "Молодежь и организация летнего отдыха" программы "Развитие образования, молодежной политики и спорта в Хохольском муниципальном районе "  (Закупка товаров, работ и услуг для государственных (муниципальных) нужд)</t>
  </si>
  <si>
    <t>02 4 02 S8320</t>
  </si>
  <si>
    <t>Расходы на оздоровление детей в рамках подпрограммы "Молодежь и организация летнего отдыха" программы "Развитие образования, молодежной политики и спорта в Хохольском муниципальном районе "  (Социальное обеспечение и иные выплаты населению)</t>
  </si>
  <si>
    <t>02 4 02 S8410</t>
  </si>
  <si>
    <t>Мероприятия по организации отдыха и оздоровления детей и молодежи в рамках подпрограммы "Молодежь и организация летнего отдыха" программы "Развитие образования, молодежной политики и спорта в Хохольском муниципальном районе "" (Софинансирование) (Закупка товаров, работ и услуг для государственных (муниципальных) нужд)</t>
  </si>
  <si>
    <t>Подпрограмма «Обеспечение условий реализации Программы»</t>
  </si>
  <si>
    <t>02 5 00 00000</t>
  </si>
  <si>
    <t>Основное мероприятие «Финансовое обеспечение отдела по образованию, молодежной политике, культуре и спорта администрации Хохольского муниципального района»</t>
  </si>
  <si>
    <t>02 5 01 00000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</si>
  <si>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 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</si>
  <si>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02 5 01 80010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</si>
  <si>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 "(Закупка товаров, работ и услуг для государственных (муниципальных) нужд)</t>
  </si>
  <si>
    <t>Основное мероприятие «Методическое  обеспечение и повышение уровня устойчивого функционирования общеобразовательных учреждений , обеспечение бухгалтерского учета»</t>
  </si>
  <si>
    <t>02 5 02 00000</t>
  </si>
  <si>
    <t>Расходы на обеспечение деятельности (оказание услуг) муниципальных  учреждений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 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</si>
  <si>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02 5 02 80590</t>
  </si>
  <si>
    <t>Расходы на обеспечение деятельности (оказание услуг) муниципальных  учреждений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 "(Закупка товаров, работ и услуг для государственных (муниципальных) нужд)</t>
  </si>
  <si>
    <t>КУЛЬТУРА, КИНЕМАТОГРАФИЯ</t>
  </si>
  <si>
    <t>Культура</t>
  </si>
  <si>
    <t>Муниципальная программа "Развитие культуры и туризма в Хохольском муниципальном районе "</t>
  </si>
  <si>
    <t>11 0 00 00000</t>
  </si>
  <si>
    <t>Основное мероприятие «Содействие сохранению и развитию культурно-досуговых учреждений Хохольского муниципального района»</t>
  </si>
  <si>
    <t>11 0 01 00000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</si>
  <si>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</si>
  <si>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11 0 01 L4670</t>
  </si>
  <si>
    <t>Основное мероприятие «Повышение доступности и качества библиотечных услуг Хохольского муниципального района»</t>
  </si>
  <si>
    <t>11 0 03 00000</t>
  </si>
  <si>
    <t>Мероприятия на государственную поддержку отрасли культуры (мероприятие «Финансирование  комплектования  документных фондов общедоступных библиотек Воронежской области» (Закупка товаров, работ и услуг для государственных (муниципальных) нужд)</t>
  </si>
  <si>
    <t>11 0 03 L5190</t>
  </si>
  <si>
    <t>Основное мероприятие «Финансовое обеспечение для реализации программы»</t>
  </si>
  <si>
    <t>11 0 05 00000</t>
  </si>
  <si>
    <t>Расходы на обеспечение деятельности (оказание услуг) муниципальных учреждений в рамках подпрограммы «Финансовое обеспечение для реализации программы» программы "Развитие культуры и туризма в Хохольском муниципальном районе "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</si>
  <si>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11 0 05 80590</t>
  </si>
  <si>
    <t>Расходы на обеспечение деятельности (оказание услуг) муниципальных учреждений в рамках подпрограммы «Финансовое обеспечение для реализации программы» программы "Развитие культуры и туризма в Хохольском муниципальном районе "    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</si>
  <si>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учреждений в рамках подпрограммы «Финансовое обеспечение для реализации программы» программы "Развитие культуры и туризма в Хохольском муниципальном районе " (Предоставление субсидий бюджетным, автономным учреждениям и иным некоммерческим организациям)</t>
  </si>
  <si>
    <t>СОЦИАЛЬНАЯ ПОЛИТИКА</t>
  </si>
  <si>
    <t>Пенсионное обеспечение</t>
  </si>
  <si>
    <t>Подпрограмма "Дополнительное пенсионное обеспечение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района"</t>
  </si>
  <si>
    <t>05 2 00 00000</t>
  </si>
  <si>
    <t>Основное мероприятие «Обеспечение дополнительного пенсионного обеспечения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района»</t>
  </si>
  <si>
    <t>05 2 01 00000</t>
  </si>
  <si>
    <t>Доплаты к пенсиям муниципальных служащих Хохольского муниципального района в рамках подпрограммы "Дополнительное пенсионное обеспечение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района" программы "Управление муниципальными финансами" " (Социальное обеспечение и иные выплаты населению)</t>
  </si>
  <si>
    <t>05 2 01 80130</t>
  </si>
  <si>
    <t>Социальное обеспечение населения</t>
  </si>
  <si>
    <t>Основное мероприятие «Обеспечение жильем молодых семей»</t>
  </si>
  <si>
    <t>03 1 01 00000</t>
  </si>
  <si>
    <t>Субсидии на реализацию мероприятий по обеспечению жильем молодых семей(Социальное обеспечение и иные выплаты населению)</t>
  </si>
  <si>
    <t>03 1 01 L4970</t>
  </si>
  <si>
    <t>Единовременное денежное поощрение в связи с выходом на пенсию в рамках подпрограммы "Дополнительное пенсионное обеспечение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района" программы "Управление муниципальными финансами" " (Социальное обеспечение и иные выплаты населению)</t>
  </si>
  <si>
    <t>05 2 01 80410</t>
  </si>
  <si>
    <t>Основное мероприятие «Создание условий для обеспечения доступным и комфортным жильем сельского населения»</t>
  </si>
  <si>
    <t>06 2 01 00000</t>
  </si>
  <si>
    <t>Субсидия на обеспечение комплексного развития сельских территорий в рамках подпрограммы "Устойчивое развитие сельских территорий Хохольского муниципального района 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"  (Социальное обеспечение и иные выплаты населению)</t>
  </si>
  <si>
    <t>06 2 01 L5760</t>
  </si>
  <si>
    <t>Охрана семьи и детства</t>
  </si>
  <si>
    <t>Основное мероприятие «Выплаты, связанные с охраной семьи и детства»</t>
  </si>
  <si>
    <t>02 1 02 00000</t>
  </si>
  <si>
    <t>Осуществление отдельных полномочий по оказанию мер соц.поддержки семьям, взявшим на воспитание детей-сирот и детей, оставшихся без попечения родитетей в рамках подпрограммы "Социализация детей-сирот и детей, нуждающихся в особой защите государства" программы "Развитие образования, молодежной политики и спорта в Хохольском муниципальном районе " (Социальное обеспечение и иные выплаты населению)</t>
  </si>
  <si>
    <t>02 1 02 78540</t>
  </si>
  <si>
    <t>Расходы на компенсацию, выплачиваемую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районе"(Социальное обеспечение и иные выплаты населению)</t>
  </si>
  <si>
    <t>02 2 02 78150</t>
  </si>
  <si>
    <t>Другие вопросы в области социальной политики</t>
  </si>
  <si>
    <t>10</t>
  </si>
  <si>
    <t>Подпрограмм 4 "Развитие гражданского общества в Хохольском муниципальном районе"</t>
  </si>
  <si>
    <t>01 4 00 00000</t>
  </si>
  <si>
    <t>Основное мероприятие "Финансовая поддержка социально ориентированных некоммерческих организаций на реализацию программ (проектов) путем предоставления субсидии или грантов из районного бюджета"</t>
  </si>
  <si>
    <t>01 4 01 00000</t>
  </si>
  <si>
    <t>Поддержка социально ориентированных некоммерческих организаций в рамках подпрограммы "Развитие гражданского общества в Хохольском муниципальном районе" муниципальной программы "Муниципальное управление"(Предоставление субсидий бюджетным, автономным учреждениям и иным некоммерческим организациям)</t>
  </si>
  <si>
    <t>01 4 01 80170</t>
  </si>
  <si>
    <t>ФИЗИЧЕСКАЯ КУЛЬТУРА И СПОРТ</t>
  </si>
  <si>
    <t xml:space="preserve">Физическая культура  </t>
  </si>
  <si>
    <t>Подпрограмма «Развитие физической культуры и спорта»</t>
  </si>
  <si>
    <t>02 6 00 00000</t>
  </si>
  <si>
    <t>Основное мероприятие «Мероприятия в области физической культуры и спорта»</t>
  </si>
  <si>
    <t>02 7 01 00000</t>
  </si>
  <si>
    <t>Мероприятия в области физической культуры и спорта в рамках подпрограммы «Развитие физической культуры и спорта» программы "Развитие образования, молодежной политики и спорта в Хохольском муниципальном районе " (Закупка товаров, работ и услуг для государственных (муниципальных) нужд)</t>
  </si>
  <si>
    <t>02 7 01 80180</t>
  </si>
  <si>
    <t>Массовый спорт</t>
  </si>
  <si>
    <t>Реализация мероприятий ОАП капитального ремонта (Предоставление субсидий бюджетным, автономным учреждениям и иным некоммерческим организациям)</t>
  </si>
  <si>
    <t>02 2 02 S9650</t>
  </si>
  <si>
    <t>600</t>
  </si>
  <si>
    <t>Основное мероприятие «Развитие и обеспечение деятельности учреждений физической культуры и спорта»</t>
  </si>
  <si>
    <t>02 7 02 00000</t>
  </si>
  <si>
    <t>Мероприятия по созданию условий для развития физической культуры и массового спорта в рамках подпрограммы «Развитие физической культуры и спорта» программы "Развитие образования, молодежной политики и спорта в Хохольском муниципальном районе " ((Межбюджетные трансферты)</t>
  </si>
  <si>
    <t>02 7 02 S8790</t>
  </si>
  <si>
    <t>Мероприятия по созданию условий для развития физической культуры и массового спорта в рамках подпрограммы «Развитие физической культуры и спорта» программы "Развитие образования, молодежной политики и спорта в Хохольском муниципальном районе " 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</si>
  <si>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(оказание услуг) муниципальных учреждений в рамках подпрограммы «Развитие физической культуры и спорта» программы "Развитие образования, молодежной политики и спорта в Хохольском муниципальном районе " (Предоставление субсидий бюджетным, автономным учреждениям и иным некоммерческим организациям)</t>
  </si>
  <si>
    <t>02 7 02 80590</t>
  </si>
  <si>
    <t>МЕЖБЮДЖЕТНЫЕ ТРАНСФЕРТЫ ОБЩЕГО ХАРАКТЕРА БЮДЖЕТАМ СУБЪЕКТОВ РОССИЙСКОЙ ФЕДЕРАЦИИ И МУНИЦИПАЛЬНЫХ ОБРАЗОВАНИЙ</t>
  </si>
  <si>
    <t>Дотации на выравнивание бюджетной обеспеченности субъектов Российской Федерации и муниципальных образований</t>
  </si>
  <si>
    <t>14</t>
  </si>
  <si>
    <t>Основное мероприятие «Формирование и совершенствование межбюджетных отношений в Хохольском муниципальном районе»</t>
  </si>
  <si>
    <t>05 1 03 00000</t>
  </si>
  <si>
    <t>Дотация на выравнивание бюджетной обеспеченности сельских (городского) поселений в рамках подпрограммы "Организация бюджетного процесса в Хохольском муниципальном районе" программы "Управление муниципальными финансами" (Межбюджетные трансферты)</t>
  </si>
  <si>
    <t>05 1 03 S8041</t>
  </si>
  <si>
    <t>Субвенции бюджетам муниципальных образований на осуществление полномочий по расчету и предоставлению дотаций поселениям за счет средств областного бюджета в рамках подпрограммы "Организация бюджетного процесса в Хохольском муниципальном районе" программы "Управление муниципальными финансами" " (Межбюджетные трансферты)</t>
  </si>
  <si>
    <t>05 1 03 78050</t>
  </si>
  <si>
    <t>Прочие межбюджетные трансферты</t>
  </si>
  <si>
    <t>Прочие межбюджетные трансферты, передаваемые бюджетам поселений Хохольского муниципального района  в рамках подпрограммы "Организация бюджетного процесса в Хохольском муниципальном районе" программы "Управление муниципальными финансами" " (Межбюджетные трансферты)</t>
  </si>
  <si>
    <t>05 1 03 80640</t>
  </si>
  <si>
    <t>Условно-утвержденные расходы</t>
  </si>
  <si>
    <t>Муниципальная программа "Обеспечение общественного порядка и противодействие преступности в Хохольском муниципальном районе ."</t>
  </si>
  <si>
    <t>09 0 00 00000</t>
  </si>
  <si>
    <t>Основное мероприятие «Противодействие терроризму и эестремизму»</t>
  </si>
  <si>
    <t xml:space="preserve"> 09 0 01 00000</t>
  </si>
  <si>
    <t xml:space="preserve"> Расходы  на противодействие терроризму и эестремизму» (Закупка товаров, работ и услуг для государственных (муниципальных) нужд)</t>
  </si>
  <si>
    <t>09 0 01 80750</t>
  </si>
  <si>
    <t>Основное мероприятие «Профилактику распространения излоупотребления наркотикам»</t>
  </si>
  <si>
    <t xml:space="preserve"> Расходы по профилактике распространения и злоупотребления наркотикам (Закупка товаров, работ и услуг для государственных (муниципальных) нужд)</t>
  </si>
  <si>
    <t>09 0 02 80750</t>
  </si>
  <si>
    <t>Основное мероприятие «Профилактика правонарушений»</t>
  </si>
  <si>
    <t>Расходы на профилактику правонарушений (Закупка товаров, работ и услуг для государственных (муниципальных) нужд)</t>
  </si>
  <si>
    <t>09 0 03 80750</t>
  </si>
  <si>
    <t>09 0 03 00000</t>
  </si>
  <si>
    <t>09 0 02 00000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</si>
</sst>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4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3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 Cyr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10"/>
      <name val="Times New Roman"/>
      <family val="1"/>
      <charset val="204"/>
    </font>
    <font>
      <sz val="10"/>
      <color rgb="FF000000"/>
      <name val="Arial Cyr"/>
    </font>
    <font>
      <sz val="11"/>
      <color indexed="8"/>
      <name val="Calibri"/>
      <family val="2"/>
      <charset val="204"/>
    </font>
    <font>
      <sz val="14"/>
      <color rgb="FF000000"/>
      <name val="Times New Roman"/>
      <family val="1"/>
      <charset val="204"/>
    </font>
    <font>
      <sz val="14"/>
      <color rgb="FF000000"/>
      <name val="Arial Cy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BFBFBF"/>
      </left>
      <right style="thin">
        <color rgb="FFD9D9D9"/>
      </right>
      <top/>
      <bottom style="thin">
        <color rgb="FFD9D9D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6">
    <xf numFmtId="0" fontId="0" fillId="0" borderId="0"/>
    <xf numFmtId="0" fontId="1" fillId="0" borderId="0"/>
    <xf numFmtId="0" fontId="1" fillId="0" borderId="0"/>
    <xf numFmtId="0" fontId="10" fillId="0" borderId="7">
      <alignment horizontal="left" vertical="top" wrapText="1"/>
    </xf>
    <xf numFmtId="0" fontId="10" fillId="0" borderId="7">
      <alignment horizontal="left" vertical="top" wrapText="1"/>
    </xf>
    <xf numFmtId="0" fontId="10" fillId="0" borderId="7">
      <alignment horizontal="left" vertical="top" wrapText="1"/>
    </xf>
  </cellStyleXfs>
  <cellXfs count="63">
    <xf numFmtId="0" fontId="0" fillId="0" borderId="0" xfId="0"/>
    <xf numFmtId="0" fontId="6" fillId="0" borderId="0" xfId="0" applyFont="1" applyFill="1" applyBorder="1"/>
    <xf numFmtId="0" fontId="2" fillId="0" borderId="0" xfId="0" applyFont="1" applyFill="1" applyBorder="1" applyAlignment="1">
      <alignment wrapText="1"/>
    </xf>
    <xf numFmtId="0" fontId="0" fillId="0" borderId="0" xfId="0" applyBorder="1"/>
    <xf numFmtId="0" fontId="11" fillId="0" borderId="0" xfId="1" applyFont="1"/>
    <xf numFmtId="164" fontId="11" fillId="0" borderId="0" xfId="1" applyNumberFormat="1" applyFont="1"/>
    <xf numFmtId="0" fontId="7" fillId="0" borderId="3" xfId="1" applyFont="1" applyFill="1" applyBorder="1" applyAlignment="1">
      <alignment horizontal="center" wrapText="1"/>
    </xf>
    <xf numFmtId="0" fontId="7" fillId="0" borderId="1" xfId="1" applyFont="1" applyFill="1" applyBorder="1" applyAlignment="1">
      <alignment horizontal="center" wrapText="1"/>
    </xf>
    <xf numFmtId="0" fontId="7" fillId="0" borderId="5" xfId="1" applyFont="1" applyFill="1" applyBorder="1" applyAlignment="1">
      <alignment horizontal="center" wrapText="1"/>
    </xf>
    <xf numFmtId="0" fontId="7" fillId="0" borderId="6" xfId="1" applyFont="1" applyFill="1" applyBorder="1" applyAlignment="1">
      <alignment horizontal="center" wrapText="1"/>
    </xf>
    <xf numFmtId="0" fontId="7" fillId="0" borderId="6" xfId="1" applyFont="1" applyFill="1" applyBorder="1" applyAlignment="1">
      <alignment horizontal="center"/>
    </xf>
    <xf numFmtId="0" fontId="7" fillId="0" borderId="0" xfId="1" applyFont="1" applyBorder="1" applyAlignment="1">
      <alignment horizontal="center" wrapText="1"/>
    </xf>
    <xf numFmtId="0" fontId="7" fillId="0" borderId="9" xfId="1" applyFont="1" applyFill="1" applyBorder="1" applyAlignment="1">
      <alignment horizontal="center" wrapText="1"/>
    </xf>
    <xf numFmtId="0" fontId="7" fillId="0" borderId="10" xfId="1" applyFont="1" applyFill="1" applyBorder="1" applyAlignment="1">
      <alignment horizontal="center" wrapText="1"/>
    </xf>
    <xf numFmtId="0" fontId="7" fillId="0" borderId="2" xfId="1" applyFont="1" applyFill="1" applyBorder="1" applyAlignment="1">
      <alignment horizontal="center" wrapText="1"/>
    </xf>
    <xf numFmtId="0" fontId="7" fillId="0" borderId="4" xfId="1" applyFont="1" applyFill="1" applyBorder="1" applyAlignment="1">
      <alignment horizontal="center" wrapText="1"/>
    </xf>
    <xf numFmtId="164" fontId="0" fillId="0" borderId="0" xfId="0" applyNumberFormat="1"/>
    <xf numFmtId="4" fontId="0" fillId="0" borderId="0" xfId="0" applyNumberFormat="1"/>
    <xf numFmtId="49" fontId="8" fillId="2" borderId="8" xfId="1" applyNumberFormat="1" applyFont="1" applyFill="1" applyBorder="1" applyAlignment="1">
      <alignment horizontal="center" wrapText="1"/>
    </xf>
    <xf numFmtId="0" fontId="8" fillId="2" borderId="8" xfId="1" applyFont="1" applyFill="1" applyBorder="1" applyAlignment="1">
      <alignment horizontal="center" wrapText="1"/>
    </xf>
    <xf numFmtId="164" fontId="8" fillId="2" borderId="8" xfId="0" applyNumberFormat="1" applyFont="1" applyFill="1" applyBorder="1" applyAlignment="1">
      <alignment horizontal="center" wrapText="1"/>
    </xf>
    <xf numFmtId="0" fontId="8" fillId="2" borderId="8" xfId="0" applyFont="1" applyFill="1" applyBorder="1" applyAlignment="1">
      <alignment wrapText="1"/>
    </xf>
    <xf numFmtId="0" fontId="8" fillId="2" borderId="8" xfId="0" applyFont="1" applyFill="1" applyBorder="1" applyAlignment="1">
      <alignment horizontal="center" wrapText="1"/>
    </xf>
    <xf numFmtId="165" fontId="8" fillId="2" borderId="8" xfId="0" applyNumberFormat="1" applyFont="1" applyFill="1" applyBorder="1" applyAlignment="1">
      <alignment horizontal="center" wrapText="1"/>
    </xf>
    <xf numFmtId="0" fontId="8" fillId="2" borderId="8" xfId="1" applyFont="1" applyFill="1" applyBorder="1" applyAlignment="1">
      <alignment horizontal="left" wrapText="1"/>
    </xf>
    <xf numFmtId="49" fontId="8" fillId="2" borderId="8" xfId="0" applyNumberFormat="1" applyFont="1" applyFill="1" applyBorder="1" applyAlignment="1">
      <alignment horizontal="center" wrapText="1"/>
    </xf>
    <xf numFmtId="164" fontId="8" fillId="2" borderId="8" xfId="1" applyNumberFormat="1" applyFont="1" applyFill="1" applyBorder="1" applyAlignment="1">
      <alignment horizontal="center"/>
    </xf>
    <xf numFmtId="0" fontId="8" fillId="2" borderId="8" xfId="0" applyFont="1" applyFill="1" applyBorder="1" applyAlignment="1">
      <alignment horizontal="center"/>
    </xf>
    <xf numFmtId="0" fontId="8" fillId="2" borderId="8" xfId="0" applyFont="1" applyFill="1" applyBorder="1" applyAlignment="1">
      <alignment horizontal="justify" vertical="top" wrapText="1"/>
    </xf>
    <xf numFmtId="49" fontId="8" fillId="2" borderId="8" xfId="0" applyNumberFormat="1" applyFont="1" applyFill="1" applyBorder="1" applyAlignment="1">
      <alignment horizontal="center"/>
    </xf>
    <xf numFmtId="0" fontId="7" fillId="2" borderId="8" xfId="1" applyFont="1" applyFill="1" applyBorder="1" applyAlignment="1">
      <alignment horizontal="left" wrapText="1"/>
    </xf>
    <xf numFmtId="0" fontId="7" fillId="2" borderId="8" xfId="1" applyFont="1" applyFill="1" applyBorder="1" applyAlignment="1">
      <alignment horizontal="center" wrapText="1"/>
    </xf>
    <xf numFmtId="164" fontId="4" fillId="2" borderId="8" xfId="1" applyNumberFormat="1" applyFont="1" applyFill="1" applyBorder="1" applyAlignment="1">
      <alignment horizontal="center"/>
    </xf>
    <xf numFmtId="49" fontId="7" fillId="2" borderId="8" xfId="1" applyNumberFormat="1" applyFont="1" applyFill="1" applyBorder="1" applyAlignment="1">
      <alignment horizontal="center" wrapText="1"/>
    </xf>
    <xf numFmtId="164" fontId="5" fillId="2" borderId="8" xfId="0" applyNumberFormat="1" applyFont="1" applyFill="1" applyBorder="1" applyAlignment="1">
      <alignment horizontal="center"/>
    </xf>
    <xf numFmtId="0" fontId="8" fillId="2" borderId="8" xfId="2" applyNumberFormat="1" applyFont="1" applyFill="1" applyBorder="1" applyAlignment="1">
      <alignment wrapText="1"/>
    </xf>
    <xf numFmtId="164" fontId="8" fillId="2" borderId="8" xfId="1" applyNumberFormat="1" applyFont="1" applyFill="1" applyBorder="1" applyAlignment="1">
      <alignment horizontal="center" wrapText="1"/>
    </xf>
    <xf numFmtId="49" fontId="9" fillId="2" borderId="8" xfId="1" applyNumberFormat="1" applyFont="1" applyFill="1" applyBorder="1" applyAlignment="1">
      <alignment horizontal="center" wrapText="1"/>
    </xf>
    <xf numFmtId="0" fontId="8" fillId="2" borderId="8" xfId="1" applyFont="1" applyFill="1" applyBorder="1" applyAlignment="1">
      <alignment wrapText="1"/>
    </xf>
    <xf numFmtId="0" fontId="12" fillId="2" borderId="8" xfId="5" applyNumberFormat="1" applyFont="1" applyFill="1" applyBorder="1" applyProtection="1">
      <alignment horizontal="left" vertical="top" wrapText="1"/>
    </xf>
    <xf numFmtId="0" fontId="13" fillId="2" borderId="8" xfId="4" applyNumberFormat="1" applyFont="1" applyFill="1" applyBorder="1" applyProtection="1">
      <alignment horizontal="left" vertical="top" wrapText="1"/>
    </xf>
    <xf numFmtId="4" fontId="8" fillId="2" borderId="8" xfId="0" applyNumberFormat="1" applyFont="1" applyFill="1" applyBorder="1" applyAlignment="1">
      <alignment horizontal="center" wrapText="1"/>
    </xf>
    <xf numFmtId="164" fontId="5" fillId="2" borderId="8" xfId="1" applyNumberFormat="1" applyFont="1" applyFill="1" applyBorder="1" applyAlignment="1">
      <alignment horizontal="center"/>
    </xf>
    <xf numFmtId="0" fontId="8" fillId="2" borderId="8" xfId="1" applyNumberFormat="1" applyFont="1" applyFill="1" applyBorder="1" applyAlignment="1">
      <alignment horizontal="left" wrapText="1"/>
    </xf>
    <xf numFmtId="0" fontId="12" fillId="2" borderId="8" xfId="4" applyNumberFormat="1" applyFont="1" applyFill="1" applyBorder="1" applyProtection="1">
      <alignment horizontal="left" vertical="top" wrapText="1"/>
    </xf>
    <xf numFmtId="49" fontId="5" fillId="2" borderId="8" xfId="0" applyNumberFormat="1" applyFont="1" applyFill="1" applyBorder="1" applyAlignment="1">
      <alignment horizontal="center" wrapText="1"/>
    </xf>
    <xf numFmtId="49" fontId="5" fillId="2" borderId="8" xfId="1" applyNumberFormat="1" applyFont="1" applyFill="1" applyBorder="1" applyAlignment="1">
      <alignment horizontal="center" wrapText="1"/>
    </xf>
    <xf numFmtId="0" fontId="7" fillId="2" borderId="8" xfId="0" applyFont="1" applyFill="1" applyBorder="1" applyAlignment="1">
      <alignment wrapText="1"/>
    </xf>
    <xf numFmtId="164" fontId="7" fillId="2" borderId="8" xfId="1" applyNumberFormat="1" applyFont="1" applyFill="1" applyBorder="1" applyAlignment="1">
      <alignment horizontal="center"/>
    </xf>
    <xf numFmtId="164" fontId="8" fillId="2" borderId="8" xfId="0" applyNumberFormat="1" applyFont="1" applyFill="1" applyBorder="1" applyAlignment="1">
      <alignment horizontal="center"/>
    </xf>
    <xf numFmtId="0" fontId="7" fillId="2" borderId="8" xfId="0" applyFont="1" applyFill="1" applyBorder="1" applyAlignment="1">
      <alignment horizontal="center" wrapText="1"/>
    </xf>
    <xf numFmtId="164" fontId="7" fillId="2" borderId="8" xfId="0" applyNumberFormat="1" applyFont="1" applyFill="1" applyBorder="1" applyAlignment="1">
      <alignment horizontal="center" wrapText="1"/>
    </xf>
    <xf numFmtId="0" fontId="5" fillId="2" borderId="8" xfId="0" applyFont="1" applyFill="1" applyBorder="1" applyAlignment="1">
      <alignment wrapText="1"/>
    </xf>
    <xf numFmtId="0" fontId="5" fillId="2" borderId="8" xfId="0" applyFont="1" applyFill="1" applyBorder="1" applyAlignment="1">
      <alignment horizontal="center" wrapText="1"/>
    </xf>
    <xf numFmtId="164" fontId="5" fillId="2" borderId="8" xfId="0" applyNumberFormat="1" applyFont="1" applyFill="1" applyBorder="1" applyAlignment="1">
      <alignment horizontal="center" wrapText="1"/>
    </xf>
    <xf numFmtId="0" fontId="8" fillId="2" borderId="8" xfId="0" applyNumberFormat="1" applyFont="1" applyFill="1" applyBorder="1" applyAlignment="1">
      <alignment wrapText="1"/>
    </xf>
    <xf numFmtId="0" fontId="5" fillId="2" borderId="8" xfId="0" applyFont="1" applyFill="1" applyBorder="1" applyAlignment="1">
      <alignment horizontal="left"/>
    </xf>
    <xf numFmtId="0" fontId="5" fillId="2" borderId="8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center" vertical="center" wrapText="1"/>
    </xf>
    <xf numFmtId="0" fontId="7" fillId="0" borderId="2" xfId="1" applyFont="1" applyFill="1" applyBorder="1" applyAlignment="1">
      <alignment horizontal="center" wrapText="1"/>
    </xf>
    <xf numFmtId="0" fontId="7" fillId="0" borderId="4" xfId="1" applyFont="1" applyFill="1" applyBorder="1" applyAlignment="1">
      <alignment horizontal="center" wrapText="1"/>
    </xf>
    <xf numFmtId="2" fontId="8" fillId="2" borderId="8" xfId="0" applyNumberFormat="1" applyFont="1" applyFill="1" applyBorder="1" applyAlignment="1">
      <alignment horizontal="center" wrapText="1"/>
    </xf>
  </cellXfs>
  <cellStyles count="6">
    <cellStyle name="ex76" xfId="5"/>
    <cellStyle name="ex84" xfId="3"/>
    <cellStyle name="ex88" xfId="4"/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307"/>
  <sheetViews>
    <sheetView tabSelected="1" topLeftCell="A4" zoomScale="70" zoomScaleNormal="70" workbookViewId="0">
      <selection activeCell="D84" sqref="D84"/>
    </sheetView>
  </sheetViews>
  <sheetFormatPr defaultColWidth="13.42578125" defaultRowHeight="15"/>
  <cols>
    <col min="1" max="1" width="73.5703125" customWidth="1"/>
    <col min="2" max="2" width="9.140625" customWidth="1"/>
    <col min="3" max="3" width="10" customWidth="1"/>
    <col min="4" max="4" width="19.42578125" customWidth="1"/>
    <col min="5" max="5" width="8.85546875" customWidth="1"/>
    <col min="6" max="8" width="17.42578125" customWidth="1"/>
    <col min="9" max="9" width="13.42578125" customWidth="1"/>
  </cols>
  <sheetData>
    <row r="1" spans="1:10" ht="110.25" customHeight="1">
      <c r="A1" s="1"/>
      <c r="B1" s="1"/>
      <c r="C1" s="1"/>
      <c r="D1" s="1"/>
      <c r="E1" s="2"/>
      <c r="F1" s="58" t="s">
        <v>10</v>
      </c>
      <c r="G1" s="58"/>
      <c r="H1" s="58"/>
    </row>
    <row r="2" spans="1:10">
      <c r="A2" s="1"/>
      <c r="B2" s="1"/>
      <c r="C2" s="1"/>
      <c r="D2" s="1"/>
      <c r="E2" s="1"/>
      <c r="F2" s="1"/>
      <c r="G2" s="1"/>
      <c r="H2" s="1"/>
    </row>
    <row r="3" spans="1:10" ht="117" customHeight="1">
      <c r="A3" s="59" t="s">
        <v>11</v>
      </c>
      <c r="B3" s="59"/>
      <c r="C3" s="59"/>
      <c r="D3" s="59"/>
      <c r="E3" s="59"/>
      <c r="F3" s="59"/>
      <c r="G3" s="59"/>
      <c r="H3" s="59"/>
    </row>
    <row r="4" spans="1:10" ht="19.5" thickBot="1">
      <c r="A4" s="4"/>
      <c r="B4" s="4"/>
      <c r="C4" s="4"/>
      <c r="D4" s="4"/>
      <c r="E4" s="4"/>
      <c r="F4" s="5"/>
      <c r="G4" s="4"/>
      <c r="H4" s="11" t="s">
        <v>0</v>
      </c>
      <c r="I4" s="3"/>
    </row>
    <row r="5" spans="1:10" ht="18.75">
      <c r="A5" s="60" t="s">
        <v>1</v>
      </c>
      <c r="B5" s="60" t="s">
        <v>2</v>
      </c>
      <c r="C5" s="60" t="s">
        <v>3</v>
      </c>
      <c r="D5" s="60" t="s">
        <v>4</v>
      </c>
      <c r="E5" s="60" t="s">
        <v>5</v>
      </c>
      <c r="F5" s="6" t="s">
        <v>6</v>
      </c>
      <c r="G5" s="12" t="s">
        <v>6</v>
      </c>
      <c r="H5" s="14" t="s">
        <v>6</v>
      </c>
    </row>
    <row r="6" spans="1:10" ht="19.5" thickBot="1">
      <c r="A6" s="61"/>
      <c r="B6" s="61"/>
      <c r="C6" s="61"/>
      <c r="D6" s="61"/>
      <c r="E6" s="61"/>
      <c r="F6" s="7" t="s">
        <v>7</v>
      </c>
      <c r="G6" s="13" t="s">
        <v>8</v>
      </c>
      <c r="H6" s="15" t="s">
        <v>9</v>
      </c>
    </row>
    <row r="7" spans="1:10" ht="19.5" thickBot="1">
      <c r="A7" s="8">
        <v>1</v>
      </c>
      <c r="B7" s="9">
        <v>2</v>
      </c>
      <c r="C7" s="9">
        <v>3</v>
      </c>
      <c r="D7" s="9">
        <v>4</v>
      </c>
      <c r="E7" s="9">
        <v>5</v>
      </c>
      <c r="F7" s="10">
        <v>6</v>
      </c>
      <c r="G7" s="10">
        <v>7</v>
      </c>
      <c r="H7" s="10">
        <v>8</v>
      </c>
    </row>
    <row r="8" spans="1:10" ht="18.75">
      <c r="A8" s="30" t="s">
        <v>12</v>
      </c>
      <c r="B8" s="31"/>
      <c r="C8" s="31"/>
      <c r="D8" s="31"/>
      <c r="E8" s="31"/>
      <c r="F8" s="32">
        <v>1190981.5220100002</v>
      </c>
      <c r="G8" s="32">
        <v>984345.45699000009</v>
      </c>
      <c r="H8" s="32">
        <v>1034227.5914</v>
      </c>
    </row>
    <row r="9" spans="1:10" ht="18.75">
      <c r="A9" s="30" t="s">
        <v>13</v>
      </c>
      <c r="B9" s="33" t="s">
        <v>14</v>
      </c>
      <c r="C9" s="33"/>
      <c r="D9" s="31"/>
      <c r="E9" s="31"/>
      <c r="F9" s="32">
        <v>110016.20000000001</v>
      </c>
      <c r="G9" s="32">
        <v>85810.5</v>
      </c>
      <c r="H9" s="32">
        <v>85834.5</v>
      </c>
    </row>
    <row r="10" spans="1:10" ht="37.5">
      <c r="A10" s="24" t="s">
        <v>15</v>
      </c>
      <c r="B10" s="18" t="s">
        <v>14</v>
      </c>
      <c r="C10" s="18" t="s">
        <v>16</v>
      </c>
      <c r="D10" s="33"/>
      <c r="E10" s="18"/>
      <c r="F10" s="34">
        <v>3219</v>
      </c>
      <c r="G10" s="34">
        <v>4166.6000000000004</v>
      </c>
      <c r="H10" s="34">
        <v>4332.7</v>
      </c>
      <c r="J10" s="17"/>
    </row>
    <row r="11" spans="1:10" ht="18.75">
      <c r="A11" s="24" t="s">
        <v>17</v>
      </c>
      <c r="B11" s="18" t="s">
        <v>14</v>
      </c>
      <c r="C11" s="18" t="s">
        <v>16</v>
      </c>
      <c r="D11" s="19" t="s">
        <v>18</v>
      </c>
      <c r="E11" s="18"/>
      <c r="F11" s="34">
        <v>3219</v>
      </c>
      <c r="G11" s="34">
        <v>4166.6000000000004</v>
      </c>
      <c r="H11" s="34">
        <v>4332.7</v>
      </c>
    </row>
    <row r="12" spans="1:10" ht="37.5">
      <c r="A12" s="24" t="s">
        <v>19</v>
      </c>
      <c r="B12" s="18" t="s">
        <v>14</v>
      </c>
      <c r="C12" s="18" t="s">
        <v>16</v>
      </c>
      <c r="D12" s="18" t="s">
        <v>20</v>
      </c>
      <c r="E12" s="18"/>
      <c r="F12" s="26">
        <v>3219</v>
      </c>
      <c r="G12" s="26">
        <v>4166.6000000000004</v>
      </c>
      <c r="H12" s="26">
        <v>4332.7</v>
      </c>
    </row>
    <row r="13" spans="1:10" ht="56.25">
      <c r="A13" s="24" t="s">
        <v>21</v>
      </c>
      <c r="B13" s="18" t="s">
        <v>14</v>
      </c>
      <c r="C13" s="18" t="s">
        <v>16</v>
      </c>
      <c r="D13" s="18" t="s">
        <v>22</v>
      </c>
      <c r="E13" s="18"/>
      <c r="F13" s="34">
        <v>3219</v>
      </c>
      <c r="G13" s="34">
        <v>4166.6000000000004</v>
      </c>
      <c r="H13" s="34">
        <v>4332.7</v>
      </c>
    </row>
    <row r="14" spans="1:10" ht="177" customHeight="1">
      <c r="A14" s="35" t="s">
        <v>23</v>
      </c>
      <c r="B14" s="18" t="s">
        <v>14</v>
      </c>
      <c r="C14" s="18" t="s">
        <v>16</v>
      </c>
      <c r="D14" s="19" t="s">
        <v>24</v>
      </c>
      <c r="E14" s="19">
        <v>100</v>
      </c>
      <c r="F14" s="36">
        <v>3219</v>
      </c>
      <c r="G14" s="36">
        <v>4166.6000000000004</v>
      </c>
      <c r="H14" s="36">
        <v>4332.7</v>
      </c>
    </row>
    <row r="15" spans="1:10" ht="56.25">
      <c r="A15" s="24" t="s">
        <v>25</v>
      </c>
      <c r="B15" s="18" t="s">
        <v>14</v>
      </c>
      <c r="C15" s="18" t="s">
        <v>26</v>
      </c>
      <c r="D15" s="37"/>
      <c r="E15" s="18"/>
      <c r="F15" s="26">
        <v>619.79999999999995</v>
      </c>
      <c r="G15" s="26">
        <v>644.6</v>
      </c>
      <c r="H15" s="26">
        <v>670.4</v>
      </c>
    </row>
    <row r="16" spans="1:10" ht="18.75">
      <c r="A16" s="24" t="s">
        <v>17</v>
      </c>
      <c r="B16" s="18" t="s">
        <v>27</v>
      </c>
      <c r="C16" s="18" t="s">
        <v>26</v>
      </c>
      <c r="D16" s="18" t="s">
        <v>18</v>
      </c>
      <c r="E16" s="18"/>
      <c r="F16" s="26">
        <v>619.79999999999995</v>
      </c>
      <c r="G16" s="26">
        <v>644.6</v>
      </c>
      <c r="H16" s="26">
        <v>670.4</v>
      </c>
    </row>
    <row r="17" spans="1:8" ht="37.5">
      <c r="A17" s="24" t="s">
        <v>19</v>
      </c>
      <c r="B17" s="18" t="s">
        <v>14</v>
      </c>
      <c r="C17" s="18" t="s">
        <v>26</v>
      </c>
      <c r="D17" s="18" t="s">
        <v>20</v>
      </c>
      <c r="E17" s="18"/>
      <c r="F17" s="26">
        <v>619.79999999999995</v>
      </c>
      <c r="G17" s="26">
        <v>644.6</v>
      </c>
      <c r="H17" s="26">
        <v>670.4</v>
      </c>
    </row>
    <row r="18" spans="1:8" ht="56.25">
      <c r="A18" s="24" t="s">
        <v>28</v>
      </c>
      <c r="B18" s="18" t="s">
        <v>14</v>
      </c>
      <c r="C18" s="18" t="s">
        <v>26</v>
      </c>
      <c r="D18" s="18" t="s">
        <v>29</v>
      </c>
      <c r="E18" s="18"/>
      <c r="F18" s="26">
        <v>619.79999999999995</v>
      </c>
      <c r="G18" s="26">
        <v>644.6</v>
      </c>
      <c r="H18" s="26">
        <v>670.4</v>
      </c>
    </row>
    <row r="19" spans="1:8" ht="187.5">
      <c r="A19" s="24" t="s">
        <v>30</v>
      </c>
      <c r="B19" s="18" t="s">
        <v>14</v>
      </c>
      <c r="C19" s="18" t="s">
        <v>26</v>
      </c>
      <c r="D19" s="19" t="s">
        <v>31</v>
      </c>
      <c r="E19" s="18" t="s">
        <v>32</v>
      </c>
      <c r="F19" s="26">
        <v>619.79999999999995</v>
      </c>
      <c r="G19" s="26">
        <v>644.6</v>
      </c>
      <c r="H19" s="26">
        <v>670.4</v>
      </c>
    </row>
    <row r="20" spans="1:8" ht="56.25">
      <c r="A20" s="38" t="s">
        <v>33</v>
      </c>
      <c r="B20" s="18" t="s">
        <v>14</v>
      </c>
      <c r="C20" s="18" t="s">
        <v>34</v>
      </c>
      <c r="D20" s="33"/>
      <c r="E20" s="18"/>
      <c r="F20" s="36">
        <f>37651.8-20</f>
        <v>37631.800000000003</v>
      </c>
      <c r="G20" s="36">
        <v>32039.200000000001</v>
      </c>
      <c r="H20" s="36">
        <v>32246.100000000002</v>
      </c>
    </row>
    <row r="21" spans="1:8" ht="18.75">
      <c r="A21" s="24" t="s">
        <v>17</v>
      </c>
      <c r="B21" s="18" t="s">
        <v>14</v>
      </c>
      <c r="C21" s="18" t="s">
        <v>34</v>
      </c>
      <c r="D21" s="19" t="s">
        <v>18</v>
      </c>
      <c r="E21" s="18"/>
      <c r="F21" s="34">
        <f>37651.8-20</f>
        <v>37631.800000000003</v>
      </c>
      <c r="G21" s="34">
        <v>32039.200000000001</v>
      </c>
      <c r="H21" s="34">
        <v>32246.100000000002</v>
      </c>
    </row>
    <row r="22" spans="1:8" ht="37.5">
      <c r="A22" s="24" t="s">
        <v>19</v>
      </c>
      <c r="B22" s="18" t="s">
        <v>14</v>
      </c>
      <c r="C22" s="18" t="s">
        <v>34</v>
      </c>
      <c r="D22" s="18" t="s">
        <v>20</v>
      </c>
      <c r="E22" s="18"/>
      <c r="F22" s="26">
        <f>35561.6-20</f>
        <v>35541.599999999999</v>
      </c>
      <c r="G22" s="26">
        <v>32039.200000000001</v>
      </c>
      <c r="H22" s="26">
        <v>32246.100000000002</v>
      </c>
    </row>
    <row r="23" spans="1:8" ht="56.25">
      <c r="A23" s="38" t="s">
        <v>21</v>
      </c>
      <c r="B23" s="18" t="s">
        <v>14</v>
      </c>
      <c r="C23" s="18" t="s">
        <v>34</v>
      </c>
      <c r="D23" s="18" t="s">
        <v>22</v>
      </c>
      <c r="E23" s="18"/>
      <c r="F23" s="36">
        <f>35561.6-20</f>
        <v>35541.599999999999</v>
      </c>
      <c r="G23" s="36">
        <v>32039.200000000001</v>
      </c>
      <c r="H23" s="36">
        <v>32246.100000000002</v>
      </c>
    </row>
    <row r="24" spans="1:8" ht="93.75">
      <c r="A24" s="35" t="s">
        <v>35</v>
      </c>
      <c r="B24" s="18" t="s">
        <v>14</v>
      </c>
      <c r="C24" s="18" t="s">
        <v>34</v>
      </c>
      <c r="D24" s="19" t="s">
        <v>36</v>
      </c>
      <c r="E24" s="19">
        <v>500</v>
      </c>
      <c r="F24" s="36">
        <v>3000</v>
      </c>
      <c r="G24" s="36">
        <v>1000</v>
      </c>
      <c r="H24" s="36">
        <v>0</v>
      </c>
    </row>
    <row r="25" spans="1:8" ht="187.5">
      <c r="A25" s="35" t="s">
        <v>30</v>
      </c>
      <c r="B25" s="18" t="s">
        <v>14</v>
      </c>
      <c r="C25" s="18" t="s">
        <v>34</v>
      </c>
      <c r="D25" s="19" t="s">
        <v>37</v>
      </c>
      <c r="E25" s="19">
        <v>100</v>
      </c>
      <c r="F25" s="36">
        <v>28958.6</v>
      </c>
      <c r="G25" s="36">
        <v>29282.2</v>
      </c>
      <c r="H25" s="36">
        <v>30452.100000000002</v>
      </c>
    </row>
    <row r="26" spans="1:8" ht="131.25">
      <c r="A26" s="35" t="s">
        <v>38</v>
      </c>
      <c r="B26" s="18" t="s">
        <v>14</v>
      </c>
      <c r="C26" s="18" t="s">
        <v>34</v>
      </c>
      <c r="D26" s="19" t="s">
        <v>37</v>
      </c>
      <c r="E26" s="19">
        <v>200</v>
      </c>
      <c r="F26" s="36">
        <f>3603-20</f>
        <v>3583</v>
      </c>
      <c r="G26" s="36">
        <v>1757</v>
      </c>
      <c r="H26" s="36">
        <v>1794</v>
      </c>
    </row>
    <row r="27" spans="1:8" ht="56.25">
      <c r="A27" s="24" t="s">
        <v>39</v>
      </c>
      <c r="B27" s="18" t="s">
        <v>14</v>
      </c>
      <c r="C27" s="18" t="s">
        <v>34</v>
      </c>
      <c r="D27" s="19" t="s">
        <v>40</v>
      </c>
      <c r="E27" s="19"/>
      <c r="F27" s="36">
        <v>2090.1999999999998</v>
      </c>
      <c r="G27" s="36">
        <v>0</v>
      </c>
      <c r="H27" s="36">
        <v>0</v>
      </c>
    </row>
    <row r="28" spans="1:8" ht="56.25">
      <c r="A28" s="38" t="s">
        <v>41</v>
      </c>
      <c r="B28" s="18" t="s">
        <v>14</v>
      </c>
      <c r="C28" s="18" t="s">
        <v>34</v>
      </c>
      <c r="D28" s="19" t="s">
        <v>42</v>
      </c>
      <c r="E28" s="19"/>
      <c r="F28" s="36">
        <v>2090.1999999999998</v>
      </c>
      <c r="G28" s="36">
        <v>0</v>
      </c>
      <c r="H28" s="36">
        <v>0</v>
      </c>
    </row>
    <row r="29" spans="1:8" ht="150">
      <c r="A29" s="39" t="s">
        <v>43</v>
      </c>
      <c r="B29" s="18" t="s">
        <v>14</v>
      </c>
      <c r="C29" s="18" t="s">
        <v>34</v>
      </c>
      <c r="D29" s="22" t="s">
        <v>44</v>
      </c>
      <c r="E29" s="19">
        <v>100</v>
      </c>
      <c r="F29" s="36">
        <v>1292.5</v>
      </c>
      <c r="G29" s="36">
        <v>0</v>
      </c>
      <c r="H29" s="36">
        <v>0</v>
      </c>
    </row>
    <row r="30" spans="1:8" ht="93.75">
      <c r="A30" s="39" t="s">
        <v>45</v>
      </c>
      <c r="B30" s="18" t="s">
        <v>14</v>
      </c>
      <c r="C30" s="18" t="s">
        <v>34</v>
      </c>
      <c r="D30" s="22" t="s">
        <v>44</v>
      </c>
      <c r="E30" s="19">
        <v>200</v>
      </c>
      <c r="F30" s="36">
        <v>110</v>
      </c>
      <c r="G30" s="36">
        <v>0</v>
      </c>
      <c r="H30" s="36">
        <v>0</v>
      </c>
    </row>
    <row r="31" spans="1:8" ht="150">
      <c r="A31" s="39" t="s">
        <v>46</v>
      </c>
      <c r="B31" s="18" t="s">
        <v>14</v>
      </c>
      <c r="C31" s="18" t="s">
        <v>34</v>
      </c>
      <c r="D31" s="22" t="s">
        <v>47</v>
      </c>
      <c r="E31" s="19">
        <v>100</v>
      </c>
      <c r="F31" s="36">
        <v>615.29999999999995</v>
      </c>
      <c r="G31" s="36">
        <v>0</v>
      </c>
      <c r="H31" s="36">
        <v>0</v>
      </c>
    </row>
    <row r="32" spans="1:8" ht="93.75">
      <c r="A32" s="39" t="s">
        <v>48</v>
      </c>
      <c r="B32" s="18" t="s">
        <v>14</v>
      </c>
      <c r="C32" s="18" t="s">
        <v>34</v>
      </c>
      <c r="D32" s="22" t="s">
        <v>47</v>
      </c>
      <c r="E32" s="19">
        <v>200</v>
      </c>
      <c r="F32" s="36">
        <v>72.399999999999977</v>
      </c>
      <c r="G32" s="36">
        <v>0</v>
      </c>
      <c r="H32" s="36">
        <v>0</v>
      </c>
    </row>
    <row r="33" spans="1:11" ht="56.25">
      <c r="A33" s="21" t="s">
        <v>49</v>
      </c>
      <c r="B33" s="18" t="s">
        <v>14</v>
      </c>
      <c r="C33" s="18" t="s">
        <v>50</v>
      </c>
      <c r="D33" s="33"/>
      <c r="E33" s="18"/>
      <c r="F33" s="20">
        <v>16583.7</v>
      </c>
      <c r="G33" s="20">
        <v>17080.699999999997</v>
      </c>
      <c r="H33" s="20">
        <v>15776.2</v>
      </c>
    </row>
    <row r="34" spans="1:11" ht="37.5">
      <c r="A34" s="21" t="s">
        <v>19</v>
      </c>
      <c r="B34" s="18" t="s">
        <v>14</v>
      </c>
      <c r="C34" s="18" t="s">
        <v>50</v>
      </c>
      <c r="D34" s="18" t="s">
        <v>20</v>
      </c>
      <c r="E34" s="18"/>
      <c r="F34" s="20">
        <v>2609.3000000000002</v>
      </c>
      <c r="G34" s="20">
        <v>3289.2999999999997</v>
      </c>
      <c r="H34" s="20">
        <v>3418.7</v>
      </c>
    </row>
    <row r="35" spans="1:11" ht="56.25">
      <c r="A35" s="24" t="s">
        <v>28</v>
      </c>
      <c r="B35" s="18" t="s">
        <v>14</v>
      </c>
      <c r="C35" s="18" t="s">
        <v>50</v>
      </c>
      <c r="D35" s="19" t="s">
        <v>29</v>
      </c>
      <c r="E35" s="18"/>
      <c r="F35" s="20">
        <v>2609.3000000000002</v>
      </c>
      <c r="G35" s="20">
        <v>3289.2999999999997</v>
      </c>
      <c r="H35" s="20">
        <v>3418.7</v>
      </c>
    </row>
    <row r="36" spans="1:11" ht="198">
      <c r="A36" s="40" t="s">
        <v>51</v>
      </c>
      <c r="B36" s="18" t="s">
        <v>14</v>
      </c>
      <c r="C36" s="18" t="s">
        <v>50</v>
      </c>
      <c r="D36" s="19" t="s">
        <v>31</v>
      </c>
      <c r="E36" s="18" t="s">
        <v>32</v>
      </c>
      <c r="F36" s="20">
        <v>2514.3000000000002</v>
      </c>
      <c r="G36" s="20">
        <v>3238.7</v>
      </c>
      <c r="H36" s="20">
        <v>3368.1</v>
      </c>
    </row>
    <row r="37" spans="1:11" ht="144">
      <c r="A37" s="40" t="s">
        <v>52</v>
      </c>
      <c r="B37" s="18" t="s">
        <v>14</v>
      </c>
      <c r="C37" s="18" t="s">
        <v>50</v>
      </c>
      <c r="D37" s="19" t="s">
        <v>31</v>
      </c>
      <c r="E37" s="18" t="s">
        <v>53</v>
      </c>
      <c r="F37" s="20">
        <v>94.999999999999773</v>
      </c>
      <c r="G37" s="20">
        <v>50.599999999999909</v>
      </c>
      <c r="H37" s="20">
        <v>50.599999999999909</v>
      </c>
    </row>
    <row r="38" spans="1:11" ht="37.5">
      <c r="A38" s="21" t="s">
        <v>54</v>
      </c>
      <c r="B38" s="18" t="s">
        <v>14</v>
      </c>
      <c r="C38" s="18" t="s">
        <v>50</v>
      </c>
      <c r="D38" s="18" t="s">
        <v>55</v>
      </c>
      <c r="E38" s="18"/>
      <c r="F38" s="20">
        <v>13974.400000000001</v>
      </c>
      <c r="G38" s="20">
        <v>13791.399999999998</v>
      </c>
      <c r="H38" s="20">
        <v>12357.5</v>
      </c>
    </row>
    <row r="39" spans="1:11" ht="37.5">
      <c r="A39" s="21" t="s">
        <v>56</v>
      </c>
      <c r="B39" s="18" t="s">
        <v>14</v>
      </c>
      <c r="C39" s="18" t="s">
        <v>50</v>
      </c>
      <c r="D39" s="18" t="s">
        <v>57</v>
      </c>
      <c r="E39" s="18"/>
      <c r="F39" s="20">
        <v>13974.400000000001</v>
      </c>
      <c r="G39" s="20">
        <v>13791.399999999998</v>
      </c>
      <c r="H39" s="20">
        <v>12357.5</v>
      </c>
    </row>
    <row r="40" spans="1:11" ht="56.25">
      <c r="A40" s="21" t="s">
        <v>58</v>
      </c>
      <c r="B40" s="18" t="s">
        <v>14</v>
      </c>
      <c r="C40" s="18" t="s">
        <v>50</v>
      </c>
      <c r="D40" s="18" t="s">
        <v>59</v>
      </c>
      <c r="E40" s="18"/>
      <c r="F40" s="20">
        <v>13974.400000000001</v>
      </c>
      <c r="G40" s="20">
        <v>13791.399999999998</v>
      </c>
      <c r="H40" s="20">
        <v>12357.5</v>
      </c>
    </row>
    <row r="41" spans="1:11" ht="187.5">
      <c r="A41" s="35" t="s">
        <v>60</v>
      </c>
      <c r="B41" s="18" t="s">
        <v>14</v>
      </c>
      <c r="C41" s="18" t="s">
        <v>50</v>
      </c>
      <c r="D41" s="19" t="s">
        <v>61</v>
      </c>
      <c r="E41" s="19">
        <v>100</v>
      </c>
      <c r="F41" s="36">
        <v>11464.9</v>
      </c>
      <c r="G41" s="36">
        <v>11860.599999999999</v>
      </c>
      <c r="H41" s="36">
        <v>11970.5</v>
      </c>
    </row>
    <row r="42" spans="1:11" ht="131.25">
      <c r="A42" s="35" t="s">
        <v>62</v>
      </c>
      <c r="B42" s="18" t="s">
        <v>14</v>
      </c>
      <c r="C42" s="18" t="s">
        <v>50</v>
      </c>
      <c r="D42" s="19" t="s">
        <v>61</v>
      </c>
      <c r="E42" s="19">
        <v>200</v>
      </c>
      <c r="F42" s="36">
        <v>1856.5000000000018</v>
      </c>
      <c r="G42" s="36">
        <v>1930.7999999999993</v>
      </c>
      <c r="H42" s="36">
        <v>387</v>
      </c>
      <c r="I42" s="16"/>
      <c r="J42" s="16"/>
      <c r="K42" s="16"/>
    </row>
    <row r="43" spans="1:11" ht="168.75">
      <c r="A43" s="39" t="s">
        <v>63</v>
      </c>
      <c r="B43" s="18" t="s">
        <v>14</v>
      </c>
      <c r="C43" s="18" t="s">
        <v>50</v>
      </c>
      <c r="D43" s="19" t="s">
        <v>64</v>
      </c>
      <c r="E43" s="19">
        <v>100</v>
      </c>
      <c r="F43" s="36">
        <v>653</v>
      </c>
      <c r="G43" s="36">
        <v>0</v>
      </c>
      <c r="H43" s="36">
        <v>0</v>
      </c>
    </row>
    <row r="44" spans="1:11" ht="18.75">
      <c r="A44" s="35" t="s">
        <v>65</v>
      </c>
      <c r="B44" s="18" t="s">
        <v>14</v>
      </c>
      <c r="C44" s="18" t="s">
        <v>66</v>
      </c>
      <c r="D44" s="33"/>
      <c r="E44" s="18"/>
      <c r="F44" s="36">
        <v>700</v>
      </c>
      <c r="G44" s="36">
        <v>100</v>
      </c>
      <c r="H44" s="36">
        <v>100</v>
      </c>
    </row>
    <row r="45" spans="1:11" ht="20.25" customHeight="1">
      <c r="A45" s="24" t="s">
        <v>17</v>
      </c>
      <c r="B45" s="18" t="s">
        <v>14</v>
      </c>
      <c r="C45" s="18" t="s">
        <v>66</v>
      </c>
      <c r="D45" s="19" t="s">
        <v>18</v>
      </c>
      <c r="E45" s="18"/>
      <c r="F45" s="34">
        <v>700</v>
      </c>
      <c r="G45" s="34">
        <v>100</v>
      </c>
      <c r="H45" s="34">
        <v>100</v>
      </c>
    </row>
    <row r="46" spans="1:11" ht="37.5">
      <c r="A46" s="21" t="s">
        <v>19</v>
      </c>
      <c r="B46" s="18" t="s">
        <v>14</v>
      </c>
      <c r="C46" s="18" t="s">
        <v>66</v>
      </c>
      <c r="D46" s="18" t="s">
        <v>20</v>
      </c>
      <c r="E46" s="18"/>
      <c r="F46" s="41">
        <v>700</v>
      </c>
      <c r="G46" s="41">
        <v>100</v>
      </c>
      <c r="H46" s="41">
        <v>100</v>
      </c>
    </row>
    <row r="47" spans="1:11" ht="56.25">
      <c r="A47" s="35" t="s">
        <v>67</v>
      </c>
      <c r="B47" s="18" t="s">
        <v>14</v>
      </c>
      <c r="C47" s="18" t="s">
        <v>66</v>
      </c>
      <c r="D47" s="18" t="s">
        <v>68</v>
      </c>
      <c r="E47" s="18"/>
      <c r="F47" s="36">
        <v>700</v>
      </c>
      <c r="G47" s="36">
        <v>100</v>
      </c>
      <c r="H47" s="36">
        <v>100</v>
      </c>
    </row>
    <row r="48" spans="1:11" ht="93.75">
      <c r="A48" s="21" t="s">
        <v>69</v>
      </c>
      <c r="B48" s="18" t="s">
        <v>14</v>
      </c>
      <c r="C48" s="18" t="s">
        <v>66</v>
      </c>
      <c r="D48" s="22" t="s">
        <v>70</v>
      </c>
      <c r="E48" s="22">
        <v>800</v>
      </c>
      <c r="F48" s="41">
        <v>700</v>
      </c>
      <c r="G48" s="41">
        <v>100</v>
      </c>
      <c r="H48" s="41">
        <v>100</v>
      </c>
    </row>
    <row r="49" spans="1:8" ht="18.75">
      <c r="A49" s="21" t="s">
        <v>71</v>
      </c>
      <c r="B49" s="18" t="s">
        <v>14</v>
      </c>
      <c r="C49" s="18" t="s">
        <v>72</v>
      </c>
      <c r="D49" s="18"/>
      <c r="E49" s="18"/>
      <c r="F49" s="41">
        <f>51241.9+20</f>
        <v>51261.9</v>
      </c>
      <c r="G49" s="41">
        <v>31779.399999999998</v>
      </c>
      <c r="H49" s="41">
        <v>32709.1</v>
      </c>
    </row>
    <row r="50" spans="1:8" ht="18.75">
      <c r="A50" s="24" t="s">
        <v>17</v>
      </c>
      <c r="B50" s="18" t="s">
        <v>14</v>
      </c>
      <c r="C50" s="18" t="s">
        <v>72</v>
      </c>
      <c r="D50" s="19" t="s">
        <v>18</v>
      </c>
      <c r="E50" s="18"/>
      <c r="F50" s="34">
        <v>25924.7</v>
      </c>
      <c r="G50" s="34">
        <v>22220.6</v>
      </c>
      <c r="H50" s="34">
        <v>23073.1</v>
      </c>
    </row>
    <row r="51" spans="1:8" ht="56.25">
      <c r="A51" s="21" t="s">
        <v>39</v>
      </c>
      <c r="B51" s="18" t="s">
        <v>14</v>
      </c>
      <c r="C51" s="18" t="s">
        <v>72</v>
      </c>
      <c r="D51" s="18" t="s">
        <v>40</v>
      </c>
      <c r="E51" s="18"/>
      <c r="F51" s="41">
        <v>1755</v>
      </c>
      <c r="G51" s="41">
        <v>1823</v>
      </c>
      <c r="H51" s="41">
        <v>1890</v>
      </c>
    </row>
    <row r="52" spans="1:8" ht="56.25">
      <c r="A52" s="21" t="s">
        <v>41</v>
      </c>
      <c r="B52" s="18" t="s">
        <v>14</v>
      </c>
      <c r="C52" s="18" t="s">
        <v>72</v>
      </c>
      <c r="D52" s="18" t="s">
        <v>42</v>
      </c>
      <c r="E52" s="18"/>
      <c r="F52" s="41">
        <v>1755</v>
      </c>
      <c r="G52" s="41">
        <v>1823</v>
      </c>
      <c r="H52" s="41">
        <v>1890</v>
      </c>
    </row>
    <row r="53" spans="1:8" ht="187.5">
      <c r="A53" s="21" t="s">
        <v>73</v>
      </c>
      <c r="B53" s="18" t="s">
        <v>14</v>
      </c>
      <c r="C53" s="18" t="s">
        <v>72</v>
      </c>
      <c r="D53" s="22" t="s">
        <v>74</v>
      </c>
      <c r="E53" s="19">
        <v>100</v>
      </c>
      <c r="F53" s="36">
        <v>571</v>
      </c>
      <c r="G53" s="36">
        <v>595</v>
      </c>
      <c r="H53" s="36">
        <v>618</v>
      </c>
    </row>
    <row r="54" spans="1:8" ht="131.25">
      <c r="A54" s="21" t="s">
        <v>75</v>
      </c>
      <c r="B54" s="18" t="s">
        <v>14</v>
      </c>
      <c r="C54" s="18" t="s">
        <v>72</v>
      </c>
      <c r="D54" s="22" t="s">
        <v>76</v>
      </c>
      <c r="E54" s="22">
        <v>100</v>
      </c>
      <c r="F54" s="20">
        <v>597</v>
      </c>
      <c r="G54" s="20">
        <v>619</v>
      </c>
      <c r="H54" s="20">
        <v>641</v>
      </c>
    </row>
    <row r="55" spans="1:8" ht="206.25">
      <c r="A55" s="21" t="s">
        <v>77</v>
      </c>
      <c r="B55" s="18" t="s">
        <v>14</v>
      </c>
      <c r="C55" s="18" t="s">
        <v>72</v>
      </c>
      <c r="D55" s="22" t="s">
        <v>78</v>
      </c>
      <c r="E55" s="22">
        <v>100</v>
      </c>
      <c r="F55" s="20">
        <v>587</v>
      </c>
      <c r="G55" s="20">
        <v>609</v>
      </c>
      <c r="H55" s="20">
        <v>631</v>
      </c>
    </row>
    <row r="56" spans="1:8" ht="37.5">
      <c r="A56" s="21" t="s">
        <v>19</v>
      </c>
      <c r="B56" s="18" t="s">
        <v>14</v>
      </c>
      <c r="C56" s="18" t="s">
        <v>72</v>
      </c>
      <c r="D56" s="18" t="s">
        <v>20</v>
      </c>
      <c r="E56" s="18"/>
      <c r="F56" s="26">
        <v>24169.7</v>
      </c>
      <c r="G56" s="26">
        <v>20397.599999999999</v>
      </c>
      <c r="H56" s="26">
        <v>21183.1</v>
      </c>
    </row>
    <row r="57" spans="1:8" ht="56.25">
      <c r="A57" s="21" t="s">
        <v>67</v>
      </c>
      <c r="B57" s="18" t="s">
        <v>14</v>
      </c>
      <c r="C57" s="18" t="s">
        <v>72</v>
      </c>
      <c r="D57" s="18" t="s">
        <v>68</v>
      </c>
      <c r="E57" s="18"/>
      <c r="F57" s="26">
        <v>24169.7</v>
      </c>
      <c r="G57" s="26">
        <v>20397.599999999999</v>
      </c>
      <c r="H57" s="26">
        <v>21183.1</v>
      </c>
    </row>
    <row r="58" spans="1:8" ht="150">
      <c r="A58" s="21" t="s">
        <v>79</v>
      </c>
      <c r="B58" s="18" t="s">
        <v>14</v>
      </c>
      <c r="C58" s="18" t="s">
        <v>72</v>
      </c>
      <c r="D58" s="22" t="s">
        <v>80</v>
      </c>
      <c r="E58" s="22">
        <v>100</v>
      </c>
      <c r="F58" s="20">
        <v>17544.3</v>
      </c>
      <c r="G58" s="20">
        <v>18298.8</v>
      </c>
      <c r="H58" s="20">
        <v>19025.3</v>
      </c>
    </row>
    <row r="59" spans="1:8" ht="112.5">
      <c r="A59" s="21" t="s">
        <v>81</v>
      </c>
      <c r="B59" s="18" t="s">
        <v>14</v>
      </c>
      <c r="C59" s="18" t="s">
        <v>72</v>
      </c>
      <c r="D59" s="22" t="s">
        <v>80</v>
      </c>
      <c r="E59" s="22">
        <v>200</v>
      </c>
      <c r="F59" s="20">
        <v>6537.4000000000015</v>
      </c>
      <c r="G59" s="20">
        <v>2014.7999999999993</v>
      </c>
      <c r="H59" s="20">
        <v>2077.7999999999993</v>
      </c>
    </row>
    <row r="60" spans="1:8" ht="93.75">
      <c r="A60" s="21" t="s">
        <v>82</v>
      </c>
      <c r="B60" s="18" t="s">
        <v>14</v>
      </c>
      <c r="C60" s="18" t="s">
        <v>72</v>
      </c>
      <c r="D60" s="22" t="s">
        <v>80</v>
      </c>
      <c r="E60" s="22">
        <v>800</v>
      </c>
      <c r="F60" s="20">
        <v>88</v>
      </c>
      <c r="G60" s="20">
        <v>84</v>
      </c>
      <c r="H60" s="20">
        <v>80</v>
      </c>
    </row>
    <row r="61" spans="1:8" ht="56.25">
      <c r="A61" s="21" t="s">
        <v>83</v>
      </c>
      <c r="B61" s="18" t="s">
        <v>14</v>
      </c>
      <c r="C61" s="18" t="s">
        <v>72</v>
      </c>
      <c r="D61" s="18" t="s">
        <v>84</v>
      </c>
      <c r="E61" s="18"/>
      <c r="F61" s="41">
        <v>1820.0000000000002</v>
      </c>
      <c r="G61" s="41">
        <v>1891</v>
      </c>
      <c r="H61" s="41">
        <v>1966</v>
      </c>
    </row>
    <row r="62" spans="1:8" ht="56.25">
      <c r="A62" s="21" t="s">
        <v>85</v>
      </c>
      <c r="B62" s="18" t="s">
        <v>14</v>
      </c>
      <c r="C62" s="18" t="s">
        <v>72</v>
      </c>
      <c r="D62" s="18" t="s">
        <v>86</v>
      </c>
      <c r="E62" s="18"/>
      <c r="F62" s="41">
        <v>1820.0000000000002</v>
      </c>
      <c r="G62" s="41">
        <v>1891</v>
      </c>
      <c r="H62" s="41">
        <v>1966</v>
      </c>
    </row>
    <row r="63" spans="1:8" ht="56.25">
      <c r="A63" s="21" t="s">
        <v>87</v>
      </c>
      <c r="B63" s="18" t="s">
        <v>14</v>
      </c>
      <c r="C63" s="18" t="s">
        <v>72</v>
      </c>
      <c r="D63" s="18" t="s">
        <v>88</v>
      </c>
      <c r="E63" s="18"/>
      <c r="F63" s="41">
        <v>1820.0000000000002</v>
      </c>
      <c r="G63" s="41">
        <v>1891</v>
      </c>
      <c r="H63" s="41">
        <v>1966</v>
      </c>
    </row>
    <row r="64" spans="1:8" ht="131.25">
      <c r="A64" s="21" t="s">
        <v>89</v>
      </c>
      <c r="B64" s="18" t="s">
        <v>14</v>
      </c>
      <c r="C64" s="18" t="s">
        <v>72</v>
      </c>
      <c r="D64" s="22" t="s">
        <v>90</v>
      </c>
      <c r="E64" s="22">
        <v>100</v>
      </c>
      <c r="F64" s="20">
        <v>1767.2</v>
      </c>
      <c r="G64" s="20">
        <v>1844.5</v>
      </c>
      <c r="H64" s="20">
        <v>1917</v>
      </c>
    </row>
    <row r="65" spans="1:8" ht="75">
      <c r="A65" s="21" t="s">
        <v>91</v>
      </c>
      <c r="B65" s="18" t="s">
        <v>14</v>
      </c>
      <c r="C65" s="18" t="s">
        <v>72</v>
      </c>
      <c r="D65" s="22" t="s">
        <v>90</v>
      </c>
      <c r="E65" s="22">
        <v>200</v>
      </c>
      <c r="F65" s="20">
        <v>52.800000000000182</v>
      </c>
      <c r="G65" s="20">
        <v>46.5</v>
      </c>
      <c r="H65" s="20">
        <v>49</v>
      </c>
    </row>
    <row r="66" spans="1:8" ht="37.5">
      <c r="A66" s="21" t="s">
        <v>54</v>
      </c>
      <c r="B66" s="18" t="s">
        <v>14</v>
      </c>
      <c r="C66" s="18" t="s">
        <v>72</v>
      </c>
      <c r="D66" s="18" t="s">
        <v>55</v>
      </c>
      <c r="E66" s="18"/>
      <c r="F66" s="41">
        <v>16655.3</v>
      </c>
      <c r="G66" s="41">
        <v>1000</v>
      </c>
      <c r="H66" s="41">
        <v>1000</v>
      </c>
    </row>
    <row r="67" spans="1:8" ht="37.5">
      <c r="A67" s="21" t="s">
        <v>92</v>
      </c>
      <c r="B67" s="18" t="s">
        <v>14</v>
      </c>
      <c r="C67" s="18" t="s">
        <v>72</v>
      </c>
      <c r="D67" s="18" t="s">
        <v>93</v>
      </c>
      <c r="E67" s="18"/>
      <c r="F67" s="41">
        <v>4000</v>
      </c>
      <c r="G67" s="41">
        <v>1000</v>
      </c>
      <c r="H67" s="41">
        <v>1000</v>
      </c>
    </row>
    <row r="68" spans="1:8" ht="37.5">
      <c r="A68" s="21" t="s">
        <v>94</v>
      </c>
      <c r="B68" s="18" t="s">
        <v>14</v>
      </c>
      <c r="C68" s="18" t="s">
        <v>72</v>
      </c>
      <c r="D68" s="18" t="s">
        <v>95</v>
      </c>
      <c r="E68" s="18"/>
      <c r="F68" s="41">
        <v>4000</v>
      </c>
      <c r="G68" s="41">
        <v>1000</v>
      </c>
      <c r="H68" s="41">
        <v>1000</v>
      </c>
    </row>
    <row r="69" spans="1:8" ht="112.5">
      <c r="A69" s="21" t="s">
        <v>96</v>
      </c>
      <c r="B69" s="18" t="s">
        <v>14</v>
      </c>
      <c r="C69" s="18" t="s">
        <v>72</v>
      </c>
      <c r="D69" s="22" t="s">
        <v>97</v>
      </c>
      <c r="E69" s="22">
        <v>800</v>
      </c>
      <c r="F69" s="23">
        <v>4000</v>
      </c>
      <c r="G69" s="23">
        <v>1000</v>
      </c>
      <c r="H69" s="23">
        <v>1000</v>
      </c>
    </row>
    <row r="70" spans="1:8" ht="37.5">
      <c r="A70" s="21" t="s">
        <v>56</v>
      </c>
      <c r="B70" s="18" t="s">
        <v>14</v>
      </c>
      <c r="C70" s="18" t="s">
        <v>72</v>
      </c>
      <c r="D70" s="18" t="s">
        <v>98</v>
      </c>
      <c r="E70" s="18"/>
      <c r="F70" s="41">
        <v>12655.3</v>
      </c>
      <c r="G70" s="41">
        <v>0</v>
      </c>
      <c r="H70" s="41">
        <v>0</v>
      </c>
    </row>
    <row r="71" spans="1:8" ht="37.5">
      <c r="A71" s="21" t="s">
        <v>99</v>
      </c>
      <c r="B71" s="18" t="s">
        <v>14</v>
      </c>
      <c r="C71" s="18" t="s">
        <v>100</v>
      </c>
      <c r="D71" s="18" t="s">
        <v>101</v>
      </c>
      <c r="E71" s="18"/>
      <c r="F71" s="41">
        <v>12655.3</v>
      </c>
      <c r="G71" s="41">
        <v>0</v>
      </c>
      <c r="H71" s="41">
        <v>0</v>
      </c>
    </row>
    <row r="72" spans="1:8" ht="150">
      <c r="A72" s="39" t="s">
        <v>102</v>
      </c>
      <c r="B72" s="18" t="s">
        <v>14</v>
      </c>
      <c r="C72" s="18" t="s">
        <v>72</v>
      </c>
      <c r="D72" s="22" t="s">
        <v>103</v>
      </c>
      <c r="E72" s="22">
        <v>100</v>
      </c>
      <c r="F72" s="23">
        <v>11589.599999999999</v>
      </c>
      <c r="G72" s="23">
        <v>0</v>
      </c>
      <c r="H72" s="23">
        <v>0</v>
      </c>
    </row>
    <row r="73" spans="1:8" ht="93.75">
      <c r="A73" s="39" t="s">
        <v>104</v>
      </c>
      <c r="B73" s="18" t="s">
        <v>14</v>
      </c>
      <c r="C73" s="18" t="s">
        <v>72</v>
      </c>
      <c r="D73" s="22" t="s">
        <v>103</v>
      </c>
      <c r="E73" s="22">
        <v>200</v>
      </c>
      <c r="F73" s="23">
        <v>505</v>
      </c>
      <c r="G73" s="23">
        <v>0</v>
      </c>
      <c r="H73" s="23">
        <v>0</v>
      </c>
    </row>
    <row r="74" spans="1:8" ht="168.75">
      <c r="A74" s="39" t="s">
        <v>105</v>
      </c>
      <c r="B74" s="18" t="s">
        <v>14</v>
      </c>
      <c r="C74" s="18" t="s">
        <v>72</v>
      </c>
      <c r="D74" s="22" t="s">
        <v>106</v>
      </c>
      <c r="E74" s="22">
        <v>100</v>
      </c>
      <c r="F74" s="23">
        <v>540.70000000000005</v>
      </c>
      <c r="G74" s="23">
        <v>0</v>
      </c>
      <c r="H74" s="23">
        <v>0</v>
      </c>
    </row>
    <row r="75" spans="1:8" ht="112.5">
      <c r="A75" s="39" t="s">
        <v>107</v>
      </c>
      <c r="B75" s="18" t="s">
        <v>14</v>
      </c>
      <c r="C75" s="18" t="s">
        <v>72</v>
      </c>
      <c r="D75" s="22" t="s">
        <v>106</v>
      </c>
      <c r="E75" s="22">
        <v>200</v>
      </c>
      <c r="F75" s="23">
        <v>20</v>
      </c>
      <c r="G75" s="23">
        <v>0</v>
      </c>
      <c r="H75" s="23">
        <v>0</v>
      </c>
    </row>
    <row r="76" spans="1:8" ht="75">
      <c r="A76" s="21" t="s">
        <v>108</v>
      </c>
      <c r="B76" s="18" t="s">
        <v>14</v>
      </c>
      <c r="C76" s="18" t="s">
        <v>72</v>
      </c>
      <c r="D76" s="18" t="s">
        <v>109</v>
      </c>
      <c r="E76" s="18"/>
      <c r="F76" s="20">
        <v>1336.8</v>
      </c>
      <c r="G76" s="20">
        <v>1284.7</v>
      </c>
      <c r="H76" s="20">
        <v>1286.9000000000001</v>
      </c>
    </row>
    <row r="77" spans="1:8" ht="37.5">
      <c r="A77" s="21" t="s">
        <v>56</v>
      </c>
      <c r="B77" s="18" t="s">
        <v>14</v>
      </c>
      <c r="C77" s="18" t="s">
        <v>72</v>
      </c>
      <c r="D77" s="22" t="s">
        <v>110</v>
      </c>
      <c r="E77" s="22"/>
      <c r="F77" s="20">
        <v>1336.8</v>
      </c>
      <c r="G77" s="20">
        <v>1284.7</v>
      </c>
      <c r="H77" s="20">
        <v>1286.9000000000001</v>
      </c>
    </row>
    <row r="78" spans="1:8" ht="37.5">
      <c r="A78" s="21" t="s">
        <v>111</v>
      </c>
      <c r="B78" s="18" t="s">
        <v>14</v>
      </c>
      <c r="C78" s="18" t="s">
        <v>72</v>
      </c>
      <c r="D78" s="22" t="s">
        <v>112</v>
      </c>
      <c r="E78" s="22"/>
      <c r="F78" s="20">
        <v>1336.8</v>
      </c>
      <c r="G78" s="20">
        <v>1284.7</v>
      </c>
      <c r="H78" s="20">
        <v>1286.9000000000001</v>
      </c>
    </row>
    <row r="79" spans="1:8" ht="131.25">
      <c r="A79" s="21" t="s">
        <v>113</v>
      </c>
      <c r="B79" s="18" t="s">
        <v>14</v>
      </c>
      <c r="C79" s="18" t="s">
        <v>72</v>
      </c>
      <c r="D79" s="25" t="s">
        <v>114</v>
      </c>
      <c r="E79" s="25" t="s">
        <v>115</v>
      </c>
      <c r="F79" s="20">
        <v>45.8</v>
      </c>
      <c r="G79" s="20">
        <v>0</v>
      </c>
      <c r="H79" s="20">
        <v>0</v>
      </c>
    </row>
    <row r="80" spans="1:8" ht="168.75">
      <c r="A80" s="21" t="s">
        <v>116</v>
      </c>
      <c r="B80" s="18" t="s">
        <v>14</v>
      </c>
      <c r="C80" s="18" t="s">
        <v>72</v>
      </c>
      <c r="D80" s="22" t="s">
        <v>114</v>
      </c>
      <c r="E80" s="22">
        <v>600</v>
      </c>
      <c r="F80" s="20">
        <v>1291</v>
      </c>
      <c r="G80" s="20">
        <v>1284.7</v>
      </c>
      <c r="H80" s="20">
        <v>1286.9000000000001</v>
      </c>
    </row>
    <row r="81" spans="1:8" ht="56.25">
      <c r="A81" s="21" t="s">
        <v>417</v>
      </c>
      <c r="B81" s="18" t="s">
        <v>14</v>
      </c>
      <c r="C81" s="18" t="s">
        <v>72</v>
      </c>
      <c r="D81" s="62" t="s">
        <v>418</v>
      </c>
      <c r="E81" s="22"/>
      <c r="F81" s="20">
        <v>20</v>
      </c>
      <c r="G81" s="20">
        <v>0</v>
      </c>
      <c r="H81" s="20">
        <v>0</v>
      </c>
    </row>
    <row r="82" spans="1:8" ht="37.5">
      <c r="A82" s="21" t="s">
        <v>419</v>
      </c>
      <c r="B82" s="18" t="s">
        <v>14</v>
      </c>
      <c r="C82" s="18" t="s">
        <v>72</v>
      </c>
      <c r="D82" s="22" t="s">
        <v>420</v>
      </c>
      <c r="E82" s="22"/>
      <c r="F82" s="20">
        <v>10</v>
      </c>
      <c r="G82" s="20">
        <v>0</v>
      </c>
      <c r="H82" s="20">
        <v>0</v>
      </c>
    </row>
    <row r="83" spans="1:8" ht="56.25">
      <c r="A83" s="21" t="s">
        <v>421</v>
      </c>
      <c r="B83" s="18" t="s">
        <v>14</v>
      </c>
      <c r="C83" s="18" t="s">
        <v>72</v>
      </c>
      <c r="D83" s="22" t="s">
        <v>422</v>
      </c>
      <c r="E83" s="22">
        <v>200</v>
      </c>
      <c r="F83" s="20">
        <v>10</v>
      </c>
      <c r="G83" s="20">
        <v>0</v>
      </c>
      <c r="H83" s="20">
        <v>0</v>
      </c>
    </row>
    <row r="84" spans="1:8" ht="37.5">
      <c r="A84" s="21" t="s">
        <v>423</v>
      </c>
      <c r="B84" s="18" t="s">
        <v>14</v>
      </c>
      <c r="C84" s="18" t="s">
        <v>72</v>
      </c>
      <c r="D84" s="22" t="s">
        <v>430</v>
      </c>
      <c r="E84" s="22"/>
      <c r="F84" s="20">
        <v>5</v>
      </c>
      <c r="G84" s="20">
        <v>0</v>
      </c>
      <c r="H84" s="20">
        <v>0</v>
      </c>
    </row>
    <row r="85" spans="1:8" ht="56.25">
      <c r="A85" s="21" t="s">
        <v>424</v>
      </c>
      <c r="B85" s="18" t="s">
        <v>14</v>
      </c>
      <c r="C85" s="18" t="s">
        <v>72</v>
      </c>
      <c r="D85" s="22" t="s">
        <v>425</v>
      </c>
      <c r="E85" s="22">
        <v>200</v>
      </c>
      <c r="F85" s="20">
        <v>5</v>
      </c>
      <c r="G85" s="20">
        <v>0</v>
      </c>
      <c r="H85" s="20">
        <v>0</v>
      </c>
    </row>
    <row r="86" spans="1:8" ht="18.75">
      <c r="A86" s="21" t="s">
        <v>426</v>
      </c>
      <c r="B86" s="18" t="s">
        <v>14</v>
      </c>
      <c r="C86" s="18" t="s">
        <v>72</v>
      </c>
      <c r="D86" s="22" t="s">
        <v>429</v>
      </c>
      <c r="E86" s="22"/>
      <c r="F86" s="20">
        <v>5</v>
      </c>
      <c r="G86" s="20">
        <v>0</v>
      </c>
      <c r="H86" s="20">
        <v>0</v>
      </c>
    </row>
    <row r="87" spans="1:8" ht="56.25">
      <c r="A87" s="21" t="s">
        <v>427</v>
      </c>
      <c r="B87" s="18" t="s">
        <v>14</v>
      </c>
      <c r="C87" s="18" t="s">
        <v>72</v>
      </c>
      <c r="D87" s="22" t="s">
        <v>428</v>
      </c>
      <c r="E87" s="22">
        <v>200</v>
      </c>
      <c r="F87" s="20">
        <v>5</v>
      </c>
      <c r="G87" s="20">
        <v>0</v>
      </c>
      <c r="H87" s="20">
        <v>0</v>
      </c>
    </row>
    <row r="88" spans="1:8" ht="75">
      <c r="A88" s="21" t="s">
        <v>117</v>
      </c>
      <c r="B88" s="18" t="s">
        <v>14</v>
      </c>
      <c r="C88" s="18" t="s">
        <v>72</v>
      </c>
      <c r="D88" s="18" t="s">
        <v>118</v>
      </c>
      <c r="E88" s="18"/>
      <c r="F88" s="26">
        <v>5505.1</v>
      </c>
      <c r="G88" s="26">
        <v>5383.0999999999995</v>
      </c>
      <c r="H88" s="26">
        <v>5383.0999999999995</v>
      </c>
    </row>
    <row r="89" spans="1:8" ht="56.25">
      <c r="A89" s="24" t="s">
        <v>119</v>
      </c>
      <c r="B89" s="18" t="s">
        <v>14</v>
      </c>
      <c r="C89" s="18" t="s">
        <v>72</v>
      </c>
      <c r="D89" s="19" t="s">
        <v>120</v>
      </c>
      <c r="E89" s="19"/>
      <c r="F89" s="26">
        <v>5505.1</v>
      </c>
      <c r="G89" s="26">
        <v>5383.0999999999995</v>
      </c>
      <c r="H89" s="26">
        <v>5383.0999999999995</v>
      </c>
    </row>
    <row r="90" spans="1:8" ht="168.75">
      <c r="A90" s="24" t="s">
        <v>121</v>
      </c>
      <c r="B90" s="18" t="s">
        <v>14</v>
      </c>
      <c r="C90" s="18" t="s">
        <v>72</v>
      </c>
      <c r="D90" s="19" t="s">
        <v>122</v>
      </c>
      <c r="E90" s="19">
        <v>100</v>
      </c>
      <c r="F90" s="26">
        <v>5161.7000000000007</v>
      </c>
      <c r="G90" s="26">
        <v>5367.9</v>
      </c>
      <c r="H90" s="26">
        <v>5367.9</v>
      </c>
    </row>
    <row r="91" spans="1:8" ht="112.5">
      <c r="A91" s="24" t="s">
        <v>123</v>
      </c>
      <c r="B91" s="18" t="s">
        <v>14</v>
      </c>
      <c r="C91" s="18" t="s">
        <v>72</v>
      </c>
      <c r="D91" s="19" t="s">
        <v>122</v>
      </c>
      <c r="E91" s="19">
        <v>200</v>
      </c>
      <c r="F91" s="26">
        <v>340.39999999999964</v>
      </c>
      <c r="G91" s="26">
        <v>12.199999999999818</v>
      </c>
      <c r="H91" s="26">
        <v>12.199999999999818</v>
      </c>
    </row>
    <row r="92" spans="1:8" ht="112.5">
      <c r="A92" s="24" t="s">
        <v>124</v>
      </c>
      <c r="B92" s="18" t="s">
        <v>14</v>
      </c>
      <c r="C92" s="18" t="s">
        <v>72</v>
      </c>
      <c r="D92" s="19" t="s">
        <v>122</v>
      </c>
      <c r="E92" s="19">
        <v>800</v>
      </c>
      <c r="F92" s="26">
        <v>3</v>
      </c>
      <c r="G92" s="26">
        <v>3</v>
      </c>
      <c r="H92" s="26">
        <v>3</v>
      </c>
    </row>
    <row r="93" spans="1:8" ht="225">
      <c r="A93" s="24" t="s">
        <v>125</v>
      </c>
      <c r="B93" s="18" t="s">
        <v>14</v>
      </c>
      <c r="C93" s="18" t="s">
        <v>72</v>
      </c>
      <c r="D93" s="19" t="s">
        <v>126</v>
      </c>
      <c r="E93" s="19">
        <v>100</v>
      </c>
      <c r="F93" s="26">
        <v>5161.7000000000007</v>
      </c>
      <c r="G93" s="26">
        <v>5367.9</v>
      </c>
      <c r="H93" s="26">
        <v>5367.9</v>
      </c>
    </row>
    <row r="94" spans="1:8" ht="18.75">
      <c r="A94" s="30" t="s">
        <v>127</v>
      </c>
      <c r="B94" s="33" t="s">
        <v>34</v>
      </c>
      <c r="C94" s="33"/>
      <c r="D94" s="33"/>
      <c r="E94" s="18"/>
      <c r="F94" s="32">
        <v>138554.5</v>
      </c>
      <c r="G94" s="32">
        <v>139419.6</v>
      </c>
      <c r="H94" s="32">
        <v>148462.29999999999</v>
      </c>
    </row>
    <row r="95" spans="1:8" ht="18.75">
      <c r="A95" s="24" t="s">
        <v>128</v>
      </c>
      <c r="B95" s="18" t="s">
        <v>34</v>
      </c>
      <c r="C95" s="18" t="s">
        <v>129</v>
      </c>
      <c r="D95" s="33"/>
      <c r="E95" s="18"/>
      <c r="F95" s="26">
        <v>14780.400000000001</v>
      </c>
      <c r="G95" s="26">
        <v>14775.6</v>
      </c>
      <c r="H95" s="26">
        <v>15251.3</v>
      </c>
    </row>
    <row r="96" spans="1:8" ht="75">
      <c r="A96" s="21" t="s">
        <v>108</v>
      </c>
      <c r="B96" s="18" t="s">
        <v>34</v>
      </c>
      <c r="C96" s="18" t="s">
        <v>129</v>
      </c>
      <c r="D96" s="18" t="s">
        <v>109</v>
      </c>
      <c r="E96" s="18"/>
      <c r="F96" s="26">
        <v>14780.400000000001</v>
      </c>
      <c r="G96" s="26">
        <v>14775.6</v>
      </c>
      <c r="H96" s="26">
        <v>15251.3</v>
      </c>
    </row>
    <row r="97" spans="1:8" ht="37.5">
      <c r="A97" s="24" t="s">
        <v>130</v>
      </c>
      <c r="B97" s="18" t="s">
        <v>34</v>
      </c>
      <c r="C97" s="18" t="s">
        <v>129</v>
      </c>
      <c r="D97" s="18" t="s">
        <v>131</v>
      </c>
      <c r="E97" s="18"/>
      <c r="F97" s="26">
        <v>876.9</v>
      </c>
      <c r="G97" s="26">
        <v>366.2</v>
      </c>
      <c r="H97" s="26">
        <v>296.3</v>
      </c>
    </row>
    <row r="98" spans="1:8" ht="37.5">
      <c r="A98" s="24" t="s">
        <v>132</v>
      </c>
      <c r="B98" s="18" t="s">
        <v>34</v>
      </c>
      <c r="C98" s="18" t="s">
        <v>129</v>
      </c>
      <c r="D98" s="18" t="s">
        <v>133</v>
      </c>
      <c r="E98" s="18"/>
      <c r="F98" s="26">
        <v>876.9</v>
      </c>
      <c r="G98" s="26">
        <v>366.2</v>
      </c>
      <c r="H98" s="26">
        <v>296.3</v>
      </c>
    </row>
    <row r="99" spans="1:8" ht="168.75">
      <c r="A99" s="24" t="s">
        <v>134</v>
      </c>
      <c r="B99" s="18" t="s">
        <v>34</v>
      </c>
      <c r="C99" s="18" t="s">
        <v>129</v>
      </c>
      <c r="D99" s="18" t="s">
        <v>135</v>
      </c>
      <c r="E99" s="18" t="s">
        <v>53</v>
      </c>
      <c r="F99" s="26">
        <v>876.9</v>
      </c>
      <c r="G99" s="26">
        <v>366.2</v>
      </c>
      <c r="H99" s="26">
        <v>296.3</v>
      </c>
    </row>
    <row r="100" spans="1:8" ht="37.5">
      <c r="A100" s="24" t="s">
        <v>56</v>
      </c>
      <c r="B100" s="18" t="s">
        <v>34</v>
      </c>
      <c r="C100" s="18" t="s">
        <v>129</v>
      </c>
      <c r="D100" s="18" t="s">
        <v>110</v>
      </c>
      <c r="E100" s="18"/>
      <c r="F100" s="26">
        <v>13903.500000000002</v>
      </c>
      <c r="G100" s="26">
        <v>14409.4</v>
      </c>
      <c r="H100" s="26">
        <v>14955</v>
      </c>
    </row>
    <row r="101" spans="1:8" ht="75">
      <c r="A101" s="24" t="s">
        <v>136</v>
      </c>
      <c r="B101" s="18" t="s">
        <v>34</v>
      </c>
      <c r="C101" s="18" t="s">
        <v>129</v>
      </c>
      <c r="D101" s="18" t="s">
        <v>137</v>
      </c>
      <c r="E101" s="18"/>
      <c r="F101" s="26">
        <v>8083.8000000000011</v>
      </c>
      <c r="G101" s="26">
        <v>8333</v>
      </c>
      <c r="H101" s="26">
        <v>8637.2000000000007</v>
      </c>
    </row>
    <row r="102" spans="1:8" ht="225">
      <c r="A102" s="21" t="s">
        <v>138</v>
      </c>
      <c r="B102" s="18" t="s">
        <v>34</v>
      </c>
      <c r="C102" s="18" t="s">
        <v>129</v>
      </c>
      <c r="D102" s="22" t="s">
        <v>139</v>
      </c>
      <c r="E102" s="22">
        <v>100</v>
      </c>
      <c r="F102" s="20">
        <v>7208.7000000000007</v>
      </c>
      <c r="G102" s="20">
        <v>7522.2</v>
      </c>
      <c r="H102" s="20">
        <v>7822.6</v>
      </c>
    </row>
    <row r="103" spans="1:8" ht="168.75">
      <c r="A103" s="21" t="s">
        <v>140</v>
      </c>
      <c r="B103" s="18" t="s">
        <v>34</v>
      </c>
      <c r="C103" s="18" t="s">
        <v>129</v>
      </c>
      <c r="D103" s="22" t="s">
        <v>139</v>
      </c>
      <c r="E103" s="22">
        <v>200</v>
      </c>
      <c r="F103" s="20">
        <v>875.10000000000036</v>
      </c>
      <c r="G103" s="20">
        <v>810.80000000000018</v>
      </c>
      <c r="H103" s="20">
        <v>814.60000000000036</v>
      </c>
    </row>
    <row r="104" spans="1:8" ht="37.5">
      <c r="A104" s="21" t="s">
        <v>141</v>
      </c>
      <c r="B104" s="18" t="s">
        <v>34</v>
      </c>
      <c r="C104" s="18" t="s">
        <v>129</v>
      </c>
      <c r="D104" s="22" t="s">
        <v>142</v>
      </c>
      <c r="E104" s="22"/>
      <c r="F104" s="20">
        <v>5819.7000000000007</v>
      </c>
      <c r="G104" s="20">
        <v>6076.4</v>
      </c>
      <c r="H104" s="20">
        <v>6317.8</v>
      </c>
    </row>
    <row r="105" spans="1:8" ht="168.75">
      <c r="A105" s="21" t="s">
        <v>143</v>
      </c>
      <c r="B105" s="18" t="s">
        <v>34</v>
      </c>
      <c r="C105" s="18" t="s">
        <v>129</v>
      </c>
      <c r="D105" s="22" t="s">
        <v>144</v>
      </c>
      <c r="E105" s="22">
        <v>600</v>
      </c>
      <c r="F105" s="20">
        <v>5819.7000000000007</v>
      </c>
      <c r="G105" s="20">
        <v>6076.4</v>
      </c>
      <c r="H105" s="20">
        <v>6317.8</v>
      </c>
    </row>
    <row r="106" spans="1:8" ht="18.75">
      <c r="A106" s="24" t="s">
        <v>145</v>
      </c>
      <c r="B106" s="18" t="s">
        <v>34</v>
      </c>
      <c r="C106" s="18" t="s">
        <v>146</v>
      </c>
      <c r="D106" s="33"/>
      <c r="E106" s="18"/>
      <c r="F106" s="20">
        <v>7273.0000000000009</v>
      </c>
      <c r="G106" s="20">
        <v>7556.4000000000005</v>
      </c>
      <c r="H106" s="20">
        <v>7866.4</v>
      </c>
    </row>
    <row r="107" spans="1:8" ht="37.5">
      <c r="A107" s="24" t="s">
        <v>147</v>
      </c>
      <c r="B107" s="18" t="s">
        <v>34</v>
      </c>
      <c r="C107" s="18" t="s">
        <v>146</v>
      </c>
      <c r="D107" s="18" t="s">
        <v>148</v>
      </c>
      <c r="E107" s="18"/>
      <c r="F107" s="42">
        <v>7273.0000000000009</v>
      </c>
      <c r="G107" s="42">
        <v>7556.4000000000005</v>
      </c>
      <c r="H107" s="42">
        <v>7866.4</v>
      </c>
    </row>
    <row r="108" spans="1:8" ht="56.25">
      <c r="A108" s="24" t="s">
        <v>149</v>
      </c>
      <c r="B108" s="18" t="s">
        <v>34</v>
      </c>
      <c r="C108" s="18" t="s">
        <v>146</v>
      </c>
      <c r="D108" s="18" t="s">
        <v>150</v>
      </c>
      <c r="E108" s="18"/>
      <c r="F108" s="20">
        <v>7273.0000000000009</v>
      </c>
      <c r="G108" s="20">
        <v>7556.4000000000005</v>
      </c>
      <c r="H108" s="20">
        <v>7866.4</v>
      </c>
    </row>
    <row r="109" spans="1:8" ht="37.5">
      <c r="A109" s="24" t="s">
        <v>151</v>
      </c>
      <c r="B109" s="18" t="s">
        <v>34</v>
      </c>
      <c r="C109" s="18" t="s">
        <v>146</v>
      </c>
      <c r="D109" s="18" t="s">
        <v>152</v>
      </c>
      <c r="E109" s="18"/>
      <c r="F109" s="20">
        <v>7273.0000000000009</v>
      </c>
      <c r="G109" s="20">
        <v>7556.4000000000005</v>
      </c>
      <c r="H109" s="20">
        <v>7866.4</v>
      </c>
    </row>
    <row r="110" spans="1:8" ht="93.75">
      <c r="A110" s="21" t="s">
        <v>153</v>
      </c>
      <c r="B110" s="18" t="s">
        <v>34</v>
      </c>
      <c r="C110" s="18" t="s">
        <v>146</v>
      </c>
      <c r="D110" s="18" t="s">
        <v>154</v>
      </c>
      <c r="E110" s="18" t="s">
        <v>53</v>
      </c>
      <c r="F110" s="42">
        <v>7112.4000000000005</v>
      </c>
      <c r="G110" s="42">
        <v>7389.3</v>
      </c>
      <c r="H110" s="42">
        <v>7692.7</v>
      </c>
    </row>
    <row r="111" spans="1:8" ht="75">
      <c r="A111" s="21" t="s">
        <v>155</v>
      </c>
      <c r="B111" s="18" t="s">
        <v>34</v>
      </c>
      <c r="C111" s="18" t="s">
        <v>146</v>
      </c>
      <c r="D111" s="18" t="s">
        <v>154</v>
      </c>
      <c r="E111" s="18" t="s">
        <v>115</v>
      </c>
      <c r="F111" s="42">
        <v>160.6</v>
      </c>
      <c r="G111" s="42">
        <v>167.1</v>
      </c>
      <c r="H111" s="42">
        <v>173.7</v>
      </c>
    </row>
    <row r="112" spans="1:8" ht="18.75">
      <c r="A112" s="24" t="s">
        <v>156</v>
      </c>
      <c r="B112" s="18" t="s">
        <v>34</v>
      </c>
      <c r="C112" s="18" t="s">
        <v>157</v>
      </c>
      <c r="D112" s="33"/>
      <c r="E112" s="18"/>
      <c r="F112" s="20">
        <v>107276.6</v>
      </c>
      <c r="G112" s="20">
        <v>108037.6</v>
      </c>
      <c r="H112" s="20">
        <v>115994.6</v>
      </c>
    </row>
    <row r="113" spans="1:8" ht="37.5">
      <c r="A113" s="24" t="s">
        <v>147</v>
      </c>
      <c r="B113" s="18" t="s">
        <v>34</v>
      </c>
      <c r="C113" s="18" t="s">
        <v>157</v>
      </c>
      <c r="D113" s="18" t="s">
        <v>148</v>
      </c>
      <c r="E113" s="18"/>
      <c r="F113" s="20">
        <v>107276.6</v>
      </c>
      <c r="G113" s="20">
        <v>108037.6</v>
      </c>
      <c r="H113" s="20">
        <v>115994.6</v>
      </c>
    </row>
    <row r="114" spans="1:8" ht="56.25">
      <c r="A114" s="24" t="s">
        <v>149</v>
      </c>
      <c r="B114" s="18" t="s">
        <v>34</v>
      </c>
      <c r="C114" s="18" t="s">
        <v>157</v>
      </c>
      <c r="D114" s="18" t="s">
        <v>150</v>
      </c>
      <c r="E114" s="18"/>
      <c r="F114" s="20">
        <v>107276.6</v>
      </c>
      <c r="G114" s="20">
        <v>108037.6</v>
      </c>
      <c r="H114" s="20">
        <v>115994.6</v>
      </c>
    </row>
    <row r="115" spans="1:8" ht="37.5">
      <c r="A115" s="24" t="s">
        <v>158</v>
      </c>
      <c r="B115" s="18" t="s">
        <v>34</v>
      </c>
      <c r="C115" s="18" t="s">
        <v>157</v>
      </c>
      <c r="D115" s="18" t="s">
        <v>159</v>
      </c>
      <c r="E115" s="18"/>
      <c r="F115" s="20">
        <v>95276.6</v>
      </c>
      <c r="G115" s="20">
        <v>108037.6</v>
      </c>
      <c r="H115" s="20">
        <v>115994.6</v>
      </c>
    </row>
    <row r="116" spans="1:8" ht="112.5">
      <c r="A116" s="24" t="s">
        <v>160</v>
      </c>
      <c r="B116" s="18" t="s">
        <v>34</v>
      </c>
      <c r="C116" s="18" t="s">
        <v>157</v>
      </c>
      <c r="D116" s="19" t="s">
        <v>161</v>
      </c>
      <c r="E116" s="18" t="s">
        <v>53</v>
      </c>
      <c r="F116" s="26">
        <v>16981</v>
      </c>
      <c r="G116" s="26">
        <v>29742</v>
      </c>
      <c r="H116" s="26">
        <v>37699</v>
      </c>
    </row>
    <row r="117" spans="1:8" ht="150">
      <c r="A117" s="43" t="s">
        <v>162</v>
      </c>
      <c r="B117" s="18" t="s">
        <v>34</v>
      </c>
      <c r="C117" s="18" t="s">
        <v>157</v>
      </c>
      <c r="D117" s="19" t="s">
        <v>163</v>
      </c>
      <c r="E117" s="18" t="s">
        <v>53</v>
      </c>
      <c r="F117" s="26">
        <v>78295.600000000006</v>
      </c>
      <c r="G117" s="26">
        <v>78295.600000000006</v>
      </c>
      <c r="H117" s="26">
        <v>78295.600000000006</v>
      </c>
    </row>
    <row r="118" spans="1:8" ht="37.5">
      <c r="A118" s="24" t="s">
        <v>164</v>
      </c>
      <c r="B118" s="18" t="s">
        <v>34</v>
      </c>
      <c r="C118" s="18" t="s">
        <v>157</v>
      </c>
      <c r="D118" s="18" t="s">
        <v>165</v>
      </c>
      <c r="E118" s="18"/>
      <c r="F118" s="20">
        <v>12000</v>
      </c>
      <c r="G118" s="20">
        <v>0</v>
      </c>
      <c r="H118" s="20">
        <v>0</v>
      </c>
    </row>
    <row r="119" spans="1:8" ht="112.5">
      <c r="A119" s="24" t="s">
        <v>166</v>
      </c>
      <c r="B119" s="18" t="s">
        <v>34</v>
      </c>
      <c r="C119" s="18" t="s">
        <v>157</v>
      </c>
      <c r="D119" s="19" t="s">
        <v>167</v>
      </c>
      <c r="E119" s="18" t="s">
        <v>115</v>
      </c>
      <c r="F119" s="26">
        <v>12000</v>
      </c>
      <c r="G119" s="26">
        <v>0</v>
      </c>
      <c r="H119" s="26">
        <v>0</v>
      </c>
    </row>
    <row r="120" spans="1:8" ht="18.75">
      <c r="A120" s="24" t="s">
        <v>168</v>
      </c>
      <c r="B120" s="18" t="s">
        <v>34</v>
      </c>
      <c r="C120" s="18" t="s">
        <v>100</v>
      </c>
      <c r="D120" s="33"/>
      <c r="E120" s="18"/>
      <c r="F120" s="20">
        <v>9224.5</v>
      </c>
      <c r="G120" s="20">
        <v>9050</v>
      </c>
      <c r="H120" s="20">
        <v>9350</v>
      </c>
    </row>
    <row r="121" spans="1:8" ht="75">
      <c r="A121" s="21" t="s">
        <v>169</v>
      </c>
      <c r="B121" s="18" t="s">
        <v>34</v>
      </c>
      <c r="C121" s="18" t="s">
        <v>100</v>
      </c>
      <c r="D121" s="18" t="s">
        <v>170</v>
      </c>
      <c r="E121" s="18"/>
      <c r="F121" s="20">
        <v>554.5</v>
      </c>
      <c r="G121" s="20">
        <v>0</v>
      </c>
      <c r="H121" s="20">
        <v>0</v>
      </c>
    </row>
    <row r="122" spans="1:8" ht="18.75">
      <c r="A122" s="24" t="s">
        <v>171</v>
      </c>
      <c r="B122" s="18" t="s">
        <v>34</v>
      </c>
      <c r="C122" s="18" t="s">
        <v>100</v>
      </c>
      <c r="D122" s="18" t="s">
        <v>172</v>
      </c>
      <c r="E122" s="18"/>
      <c r="F122" s="20">
        <v>554.5</v>
      </c>
      <c r="G122" s="20">
        <v>0</v>
      </c>
      <c r="H122" s="20">
        <v>0</v>
      </c>
    </row>
    <row r="123" spans="1:8" ht="37.5">
      <c r="A123" s="24" t="s">
        <v>173</v>
      </c>
      <c r="B123" s="18" t="s">
        <v>34</v>
      </c>
      <c r="C123" s="18" t="s">
        <v>100</v>
      </c>
      <c r="D123" s="18" t="s">
        <v>174</v>
      </c>
      <c r="E123" s="18"/>
      <c r="F123" s="20">
        <v>554.5</v>
      </c>
      <c r="G123" s="20">
        <v>0</v>
      </c>
      <c r="H123" s="20">
        <v>0</v>
      </c>
    </row>
    <row r="124" spans="1:8" ht="37.5">
      <c r="A124" s="24" t="s">
        <v>175</v>
      </c>
      <c r="B124" s="18" t="s">
        <v>34</v>
      </c>
      <c r="C124" s="18" t="s">
        <v>100</v>
      </c>
      <c r="D124" s="18" t="s">
        <v>176</v>
      </c>
      <c r="E124" s="18" t="s">
        <v>115</v>
      </c>
      <c r="F124" s="20">
        <v>554.5</v>
      </c>
      <c r="G124" s="20">
        <v>0</v>
      </c>
      <c r="H124" s="20">
        <v>0</v>
      </c>
    </row>
    <row r="125" spans="1:8" ht="75">
      <c r="A125" s="21" t="s">
        <v>108</v>
      </c>
      <c r="B125" s="18" t="s">
        <v>34</v>
      </c>
      <c r="C125" s="18" t="s">
        <v>100</v>
      </c>
      <c r="D125" s="18" t="s">
        <v>109</v>
      </c>
      <c r="E125" s="18"/>
      <c r="F125" s="20">
        <v>2170</v>
      </c>
      <c r="G125" s="20">
        <v>2350</v>
      </c>
      <c r="H125" s="20">
        <v>2350</v>
      </c>
    </row>
    <row r="126" spans="1:8" ht="56.25">
      <c r="A126" s="24" t="s">
        <v>177</v>
      </c>
      <c r="B126" s="18" t="s">
        <v>34</v>
      </c>
      <c r="C126" s="18" t="s">
        <v>100</v>
      </c>
      <c r="D126" s="18" t="s">
        <v>178</v>
      </c>
      <c r="E126" s="18"/>
      <c r="F126" s="20">
        <v>2170</v>
      </c>
      <c r="G126" s="20">
        <v>2350</v>
      </c>
      <c r="H126" s="20">
        <v>2350</v>
      </c>
    </row>
    <row r="127" spans="1:8" ht="56.25">
      <c r="A127" s="24" t="s">
        <v>179</v>
      </c>
      <c r="B127" s="18" t="s">
        <v>34</v>
      </c>
      <c r="C127" s="18" t="s">
        <v>100</v>
      </c>
      <c r="D127" s="18" t="s">
        <v>180</v>
      </c>
      <c r="E127" s="18"/>
      <c r="F127" s="20">
        <v>2170</v>
      </c>
      <c r="G127" s="20">
        <v>2350</v>
      </c>
      <c r="H127" s="20">
        <v>2350</v>
      </c>
    </row>
    <row r="128" spans="1:8" ht="150">
      <c r="A128" s="21" t="s">
        <v>181</v>
      </c>
      <c r="B128" s="18" t="s">
        <v>34</v>
      </c>
      <c r="C128" s="18" t="s">
        <v>100</v>
      </c>
      <c r="D128" s="19" t="s">
        <v>182</v>
      </c>
      <c r="E128" s="19">
        <v>200</v>
      </c>
      <c r="F128" s="26">
        <v>2170</v>
      </c>
      <c r="G128" s="26">
        <v>2350</v>
      </c>
      <c r="H128" s="26">
        <v>2350</v>
      </c>
    </row>
    <row r="129" spans="1:8" ht="37.5">
      <c r="A129" s="21" t="s">
        <v>183</v>
      </c>
      <c r="B129" s="18" t="s">
        <v>34</v>
      </c>
      <c r="C129" s="18" t="s">
        <v>100</v>
      </c>
      <c r="D129" s="18" t="s">
        <v>184</v>
      </c>
      <c r="E129" s="18"/>
      <c r="F129" s="20">
        <v>6500</v>
      </c>
      <c r="G129" s="20">
        <v>6700</v>
      </c>
      <c r="H129" s="20">
        <v>7000</v>
      </c>
    </row>
    <row r="130" spans="1:8" ht="37.5">
      <c r="A130" s="24" t="s">
        <v>185</v>
      </c>
      <c r="B130" s="18" t="s">
        <v>34</v>
      </c>
      <c r="C130" s="18" t="s">
        <v>100</v>
      </c>
      <c r="D130" s="18" t="s">
        <v>186</v>
      </c>
      <c r="E130" s="18"/>
      <c r="F130" s="20">
        <v>6500</v>
      </c>
      <c r="G130" s="20">
        <v>6700</v>
      </c>
      <c r="H130" s="20">
        <v>7000</v>
      </c>
    </row>
    <row r="131" spans="1:8" ht="37.5">
      <c r="A131" s="24" t="s">
        <v>187</v>
      </c>
      <c r="B131" s="18" t="s">
        <v>34</v>
      </c>
      <c r="C131" s="18" t="s">
        <v>100</v>
      </c>
      <c r="D131" s="18" t="s">
        <v>188</v>
      </c>
      <c r="E131" s="18"/>
      <c r="F131" s="20">
        <v>6500</v>
      </c>
      <c r="G131" s="20">
        <v>6700</v>
      </c>
      <c r="H131" s="20">
        <v>7000</v>
      </c>
    </row>
    <row r="132" spans="1:8" ht="112.5">
      <c r="A132" s="21" t="s">
        <v>189</v>
      </c>
      <c r="B132" s="18" t="s">
        <v>34</v>
      </c>
      <c r="C132" s="18" t="s">
        <v>100</v>
      </c>
      <c r="D132" s="18" t="s">
        <v>190</v>
      </c>
      <c r="E132" s="18" t="s">
        <v>191</v>
      </c>
      <c r="F132" s="26">
        <v>6500</v>
      </c>
      <c r="G132" s="26">
        <v>6700</v>
      </c>
      <c r="H132" s="26">
        <v>7000</v>
      </c>
    </row>
    <row r="133" spans="1:8" ht="18.75">
      <c r="A133" s="30" t="s">
        <v>192</v>
      </c>
      <c r="B133" s="33" t="s">
        <v>129</v>
      </c>
      <c r="C133" s="33"/>
      <c r="D133" s="33"/>
      <c r="E133" s="18"/>
      <c r="F133" s="32">
        <v>41475.266000000003</v>
      </c>
      <c r="G133" s="32">
        <v>25068.726000000002</v>
      </c>
      <c r="H133" s="32">
        <v>24782.726000000002</v>
      </c>
    </row>
    <row r="134" spans="1:8" ht="18.75">
      <c r="A134" s="24" t="s">
        <v>193</v>
      </c>
      <c r="B134" s="18" t="s">
        <v>129</v>
      </c>
      <c r="C134" s="18" t="s">
        <v>16</v>
      </c>
      <c r="D134" s="33"/>
      <c r="E134" s="18"/>
      <c r="F134" s="26">
        <v>12572.7</v>
      </c>
      <c r="G134" s="26">
        <v>14013.66</v>
      </c>
      <c r="H134" s="26">
        <v>13727.66</v>
      </c>
    </row>
    <row r="135" spans="1:8" ht="75">
      <c r="A135" s="21" t="s">
        <v>169</v>
      </c>
      <c r="B135" s="25" t="s">
        <v>129</v>
      </c>
      <c r="C135" s="18" t="s">
        <v>16</v>
      </c>
      <c r="D135" s="33" t="s">
        <v>170</v>
      </c>
      <c r="E135" s="18"/>
      <c r="F135" s="32">
        <v>3898.2</v>
      </c>
      <c r="G135" s="32">
        <v>3898.2</v>
      </c>
      <c r="H135" s="32">
        <v>3898.2</v>
      </c>
    </row>
    <row r="136" spans="1:8" ht="56.25">
      <c r="A136" s="21" t="s">
        <v>194</v>
      </c>
      <c r="B136" s="25" t="s">
        <v>129</v>
      </c>
      <c r="C136" s="18" t="s">
        <v>16</v>
      </c>
      <c r="D136" s="33" t="s">
        <v>195</v>
      </c>
      <c r="E136" s="18"/>
      <c r="F136" s="32">
        <v>3898.2</v>
      </c>
      <c r="G136" s="32">
        <v>3898.2</v>
      </c>
      <c r="H136" s="32">
        <v>3898.2</v>
      </c>
    </row>
    <row r="137" spans="1:8" ht="37.5">
      <c r="A137" s="24" t="s">
        <v>196</v>
      </c>
      <c r="B137" s="18" t="s">
        <v>129</v>
      </c>
      <c r="C137" s="18" t="s">
        <v>16</v>
      </c>
      <c r="D137" s="18" t="s">
        <v>197</v>
      </c>
      <c r="E137" s="18"/>
      <c r="F137" s="26">
        <v>3898.2</v>
      </c>
      <c r="G137" s="26">
        <v>3898.2</v>
      </c>
      <c r="H137" s="26">
        <v>3898.2</v>
      </c>
    </row>
    <row r="138" spans="1:8" ht="37.5">
      <c r="A138" s="21" t="s">
        <v>198</v>
      </c>
      <c r="B138" s="25" t="s">
        <v>129</v>
      </c>
      <c r="C138" s="18" t="s">
        <v>16</v>
      </c>
      <c r="D138" s="33" t="s">
        <v>199</v>
      </c>
      <c r="E138" s="18" t="s">
        <v>115</v>
      </c>
      <c r="F138" s="32">
        <v>3898.2</v>
      </c>
      <c r="G138" s="32">
        <v>3898.2</v>
      </c>
      <c r="H138" s="32">
        <v>3898.2</v>
      </c>
    </row>
    <row r="139" spans="1:8" ht="56.25">
      <c r="A139" s="21" t="s">
        <v>200</v>
      </c>
      <c r="B139" s="18" t="s">
        <v>129</v>
      </c>
      <c r="C139" s="18" t="s">
        <v>16</v>
      </c>
      <c r="D139" s="18" t="s">
        <v>201</v>
      </c>
      <c r="E139" s="18"/>
      <c r="F139" s="26">
        <v>8423.5</v>
      </c>
      <c r="G139" s="26">
        <v>9829.4599999999991</v>
      </c>
      <c r="H139" s="26">
        <v>9829.4599999999991</v>
      </c>
    </row>
    <row r="140" spans="1:8" ht="56.25">
      <c r="A140" s="24" t="s">
        <v>202</v>
      </c>
      <c r="B140" s="18" t="s">
        <v>129</v>
      </c>
      <c r="C140" s="18" t="s">
        <v>16</v>
      </c>
      <c r="D140" s="18" t="s">
        <v>203</v>
      </c>
      <c r="E140" s="18"/>
      <c r="F140" s="26">
        <v>8423.5</v>
      </c>
      <c r="G140" s="26">
        <v>9829.4599999999991</v>
      </c>
      <c r="H140" s="26">
        <v>9829.4599999999991</v>
      </c>
    </row>
    <row r="141" spans="1:8" ht="37.5">
      <c r="A141" s="24" t="s">
        <v>204</v>
      </c>
      <c r="B141" s="18" t="s">
        <v>129</v>
      </c>
      <c r="C141" s="18" t="s">
        <v>16</v>
      </c>
      <c r="D141" s="19" t="s">
        <v>205</v>
      </c>
      <c r="E141" s="19">
        <v>500</v>
      </c>
      <c r="F141" s="26">
        <v>8423.5</v>
      </c>
      <c r="G141" s="26">
        <v>9829.4599999999991</v>
      </c>
      <c r="H141" s="26">
        <v>9829.4599999999991</v>
      </c>
    </row>
    <row r="142" spans="1:8" ht="75">
      <c r="A142" s="24" t="s">
        <v>206</v>
      </c>
      <c r="B142" s="25" t="s">
        <v>129</v>
      </c>
      <c r="C142" s="18" t="s">
        <v>16</v>
      </c>
      <c r="D142" s="22" t="s">
        <v>207</v>
      </c>
      <c r="E142" s="25"/>
      <c r="F142" s="26">
        <v>251</v>
      </c>
      <c r="G142" s="26">
        <v>286</v>
      </c>
      <c r="H142" s="26">
        <v>0</v>
      </c>
    </row>
    <row r="143" spans="1:8" ht="56.25">
      <c r="A143" s="24" t="s">
        <v>177</v>
      </c>
      <c r="B143" s="25" t="s">
        <v>129</v>
      </c>
      <c r="C143" s="18" t="s">
        <v>16</v>
      </c>
      <c r="D143" s="22" t="s">
        <v>178</v>
      </c>
      <c r="E143" s="25"/>
      <c r="F143" s="26">
        <v>251</v>
      </c>
      <c r="G143" s="26">
        <v>286</v>
      </c>
      <c r="H143" s="26">
        <v>0</v>
      </c>
    </row>
    <row r="144" spans="1:8" ht="56.25">
      <c r="A144" s="24" t="s">
        <v>208</v>
      </c>
      <c r="B144" s="25" t="s">
        <v>129</v>
      </c>
      <c r="C144" s="18" t="s">
        <v>16</v>
      </c>
      <c r="D144" s="22" t="s">
        <v>209</v>
      </c>
      <c r="E144" s="25"/>
      <c r="F144" s="26">
        <v>251</v>
      </c>
      <c r="G144" s="26">
        <v>286</v>
      </c>
      <c r="H144" s="26">
        <v>0</v>
      </c>
    </row>
    <row r="145" spans="1:8" ht="37.5">
      <c r="A145" s="44" t="s">
        <v>210</v>
      </c>
      <c r="B145" s="25" t="s">
        <v>129</v>
      </c>
      <c r="C145" s="18" t="s">
        <v>16</v>
      </c>
      <c r="D145" s="22" t="s">
        <v>211</v>
      </c>
      <c r="E145" s="25"/>
      <c r="F145" s="26">
        <v>251</v>
      </c>
      <c r="G145" s="26">
        <v>286</v>
      </c>
      <c r="H145" s="26">
        <v>0</v>
      </c>
    </row>
    <row r="146" spans="1:8" ht="37.5">
      <c r="A146" s="44" t="s">
        <v>212</v>
      </c>
      <c r="B146" s="25" t="s">
        <v>129</v>
      </c>
      <c r="C146" s="18" t="s">
        <v>16</v>
      </c>
      <c r="D146" s="22" t="s">
        <v>211</v>
      </c>
      <c r="E146" s="25" t="s">
        <v>115</v>
      </c>
      <c r="F146" s="26">
        <v>251</v>
      </c>
      <c r="G146" s="26">
        <v>286</v>
      </c>
      <c r="H146" s="26">
        <v>0</v>
      </c>
    </row>
    <row r="147" spans="1:8" ht="18.75">
      <c r="A147" s="24" t="s">
        <v>213</v>
      </c>
      <c r="B147" s="18" t="s">
        <v>129</v>
      </c>
      <c r="C147" s="18" t="s">
        <v>26</v>
      </c>
      <c r="D147" s="33"/>
      <c r="E147" s="18"/>
      <c r="F147" s="26">
        <v>13689.665999999999</v>
      </c>
      <c r="G147" s="26">
        <v>11055.066000000001</v>
      </c>
      <c r="H147" s="26">
        <v>11055.066000000001</v>
      </c>
    </row>
    <row r="148" spans="1:8" ht="56.25">
      <c r="A148" s="21" t="s">
        <v>200</v>
      </c>
      <c r="B148" s="18" t="s">
        <v>129</v>
      </c>
      <c r="C148" s="18" t="s">
        <v>26</v>
      </c>
      <c r="D148" s="18" t="s">
        <v>201</v>
      </c>
      <c r="E148" s="18"/>
      <c r="F148" s="26">
        <v>2889.2660000000001</v>
      </c>
      <c r="G148" s="26">
        <v>2889.2660000000001</v>
      </c>
      <c r="H148" s="26">
        <v>2889.2660000000001</v>
      </c>
    </row>
    <row r="149" spans="1:8" ht="56.25">
      <c r="A149" s="24" t="s">
        <v>202</v>
      </c>
      <c r="B149" s="18" t="s">
        <v>129</v>
      </c>
      <c r="C149" s="18" t="s">
        <v>26</v>
      </c>
      <c r="D149" s="18" t="s">
        <v>203</v>
      </c>
      <c r="E149" s="18"/>
      <c r="F149" s="26">
        <v>2889.2660000000001</v>
      </c>
      <c r="G149" s="26">
        <v>2889.2660000000001</v>
      </c>
      <c r="H149" s="26">
        <v>2889.2660000000001</v>
      </c>
    </row>
    <row r="150" spans="1:8" ht="37.5">
      <c r="A150" s="24" t="s">
        <v>214</v>
      </c>
      <c r="B150" s="18" t="s">
        <v>129</v>
      </c>
      <c r="C150" s="18" t="s">
        <v>26</v>
      </c>
      <c r="D150" s="19" t="s">
        <v>215</v>
      </c>
      <c r="E150" s="19">
        <v>500</v>
      </c>
      <c r="F150" s="26">
        <v>2889.2660000000001</v>
      </c>
      <c r="G150" s="26">
        <v>2889.2660000000001</v>
      </c>
      <c r="H150" s="26">
        <v>2889.2660000000001</v>
      </c>
    </row>
    <row r="151" spans="1:8" ht="75">
      <c r="A151" s="21" t="s">
        <v>108</v>
      </c>
      <c r="B151" s="18" t="s">
        <v>129</v>
      </c>
      <c r="C151" s="18" t="s">
        <v>216</v>
      </c>
      <c r="D151" s="18" t="s">
        <v>109</v>
      </c>
      <c r="E151" s="18"/>
      <c r="F151" s="26">
        <v>10800.4</v>
      </c>
      <c r="G151" s="26">
        <v>8165.8</v>
      </c>
      <c r="H151" s="26">
        <v>8165.8</v>
      </c>
    </row>
    <row r="152" spans="1:8" ht="37.5">
      <c r="A152" s="24" t="s">
        <v>217</v>
      </c>
      <c r="B152" s="18" t="s">
        <v>129</v>
      </c>
      <c r="C152" s="18" t="s">
        <v>26</v>
      </c>
      <c r="D152" s="18" t="s">
        <v>218</v>
      </c>
      <c r="E152" s="18"/>
      <c r="F152" s="26">
        <v>10800.4</v>
      </c>
      <c r="G152" s="26">
        <v>8165.8</v>
      </c>
      <c r="H152" s="26">
        <v>8165.8</v>
      </c>
    </row>
    <row r="153" spans="1:8" ht="56.25">
      <c r="A153" s="24" t="s">
        <v>219</v>
      </c>
      <c r="B153" s="18" t="s">
        <v>129</v>
      </c>
      <c r="C153" s="18" t="s">
        <v>26</v>
      </c>
      <c r="D153" s="18" t="s">
        <v>220</v>
      </c>
      <c r="E153" s="18"/>
      <c r="F153" s="26">
        <v>8165.8</v>
      </c>
      <c r="G153" s="26">
        <v>8165.8</v>
      </c>
      <c r="H153" s="26">
        <v>8165.8</v>
      </c>
    </row>
    <row r="154" spans="1:8" ht="37.5">
      <c r="A154" s="24" t="s">
        <v>221</v>
      </c>
      <c r="B154" s="18" t="s">
        <v>129</v>
      </c>
      <c r="C154" s="18" t="s">
        <v>26</v>
      </c>
      <c r="D154" s="19" t="s">
        <v>222</v>
      </c>
      <c r="E154" s="19">
        <v>500</v>
      </c>
      <c r="F154" s="26">
        <v>8165.8</v>
      </c>
      <c r="G154" s="26">
        <v>8165.8</v>
      </c>
      <c r="H154" s="26">
        <v>8165.8</v>
      </c>
    </row>
    <row r="155" spans="1:8" ht="37.5">
      <c r="A155" s="24" t="s">
        <v>223</v>
      </c>
      <c r="B155" s="18" t="s">
        <v>129</v>
      </c>
      <c r="C155" s="18" t="s">
        <v>26</v>
      </c>
      <c r="D155" s="18" t="s">
        <v>224</v>
      </c>
      <c r="E155" s="18"/>
      <c r="F155" s="26">
        <v>2634.6</v>
      </c>
      <c r="G155" s="26">
        <v>0</v>
      </c>
      <c r="H155" s="26">
        <v>0</v>
      </c>
    </row>
    <row r="156" spans="1:8" ht="131.25">
      <c r="A156" s="24" t="s">
        <v>225</v>
      </c>
      <c r="B156" s="18" t="s">
        <v>129</v>
      </c>
      <c r="C156" s="18" t="s">
        <v>26</v>
      </c>
      <c r="D156" s="19" t="s">
        <v>226</v>
      </c>
      <c r="E156" s="19">
        <v>500</v>
      </c>
      <c r="F156" s="26">
        <v>2634.6</v>
      </c>
      <c r="G156" s="26">
        <v>0</v>
      </c>
      <c r="H156" s="26">
        <v>0</v>
      </c>
    </row>
    <row r="157" spans="1:8" ht="37.5">
      <c r="A157" s="24" t="s">
        <v>227</v>
      </c>
      <c r="B157" s="18" t="s">
        <v>129</v>
      </c>
      <c r="C157" s="18" t="s">
        <v>129</v>
      </c>
      <c r="D157" s="33"/>
      <c r="E157" s="18"/>
      <c r="F157" s="26">
        <v>15212.9</v>
      </c>
      <c r="G157" s="26">
        <v>0</v>
      </c>
      <c r="H157" s="26">
        <v>0</v>
      </c>
    </row>
    <row r="158" spans="1:8" ht="75">
      <c r="A158" s="21" t="s">
        <v>228</v>
      </c>
      <c r="B158" s="18" t="s">
        <v>129</v>
      </c>
      <c r="C158" s="18" t="s">
        <v>129</v>
      </c>
      <c r="D158" s="18" t="s">
        <v>170</v>
      </c>
      <c r="E158" s="18"/>
      <c r="F158" s="26">
        <v>15212.9</v>
      </c>
      <c r="G158" s="26">
        <v>0</v>
      </c>
      <c r="H158" s="26">
        <v>0</v>
      </c>
    </row>
    <row r="159" spans="1:8" ht="56.25">
      <c r="A159" s="24" t="s">
        <v>229</v>
      </c>
      <c r="B159" s="45" t="s">
        <v>129</v>
      </c>
      <c r="C159" s="46" t="s">
        <v>129</v>
      </c>
      <c r="D159" s="46" t="s">
        <v>230</v>
      </c>
      <c r="E159" s="46"/>
      <c r="F159" s="26">
        <v>15212.9</v>
      </c>
      <c r="G159" s="26">
        <v>0</v>
      </c>
      <c r="H159" s="26">
        <v>0</v>
      </c>
    </row>
    <row r="160" spans="1:8" ht="56.25">
      <c r="A160" s="24" t="s">
        <v>231</v>
      </c>
      <c r="B160" s="25" t="s">
        <v>129</v>
      </c>
      <c r="C160" s="18" t="s">
        <v>129</v>
      </c>
      <c r="D160" s="25" t="s">
        <v>232</v>
      </c>
      <c r="E160" s="25"/>
      <c r="F160" s="26">
        <v>15212.9</v>
      </c>
      <c r="G160" s="26">
        <v>0</v>
      </c>
      <c r="H160" s="26">
        <v>0</v>
      </c>
    </row>
    <row r="161" spans="1:8" ht="75">
      <c r="A161" s="24" t="s">
        <v>233</v>
      </c>
      <c r="B161" s="25" t="s">
        <v>129</v>
      </c>
      <c r="C161" s="18" t="s">
        <v>129</v>
      </c>
      <c r="D161" s="25" t="s">
        <v>234</v>
      </c>
      <c r="E161" s="25" t="s">
        <v>115</v>
      </c>
      <c r="F161" s="26">
        <v>15212.9</v>
      </c>
      <c r="G161" s="26">
        <v>0</v>
      </c>
      <c r="H161" s="26">
        <v>0</v>
      </c>
    </row>
    <row r="162" spans="1:8" ht="18.75">
      <c r="A162" s="30" t="s">
        <v>235</v>
      </c>
      <c r="B162" s="33" t="s">
        <v>236</v>
      </c>
      <c r="C162" s="33"/>
      <c r="D162" s="33"/>
      <c r="E162" s="18"/>
      <c r="F162" s="32">
        <v>684844.63719000004</v>
      </c>
      <c r="G162" s="32">
        <v>618405.55737000005</v>
      </c>
      <c r="H162" s="32">
        <v>652355.68767999997</v>
      </c>
    </row>
    <row r="163" spans="1:8" ht="18.75">
      <c r="A163" s="24" t="s">
        <v>237</v>
      </c>
      <c r="B163" s="18" t="s">
        <v>236</v>
      </c>
      <c r="C163" s="18" t="s">
        <v>14</v>
      </c>
      <c r="D163" s="33"/>
      <c r="E163" s="18"/>
      <c r="F163" s="26">
        <v>108584.9</v>
      </c>
      <c r="G163" s="26">
        <v>111343.70000000001</v>
      </c>
      <c r="H163" s="26">
        <v>115724.70000000001</v>
      </c>
    </row>
    <row r="164" spans="1:8" ht="56.25">
      <c r="A164" s="21" t="s">
        <v>83</v>
      </c>
      <c r="B164" s="18" t="s">
        <v>236</v>
      </c>
      <c r="C164" s="18" t="s">
        <v>14</v>
      </c>
      <c r="D164" s="18" t="s">
        <v>84</v>
      </c>
      <c r="E164" s="18"/>
      <c r="F164" s="26">
        <v>108584.9</v>
      </c>
      <c r="G164" s="26">
        <v>111343.70000000001</v>
      </c>
      <c r="H164" s="26">
        <v>115724.70000000001</v>
      </c>
    </row>
    <row r="165" spans="1:8" ht="37.5">
      <c r="A165" s="24" t="s">
        <v>238</v>
      </c>
      <c r="B165" s="18" t="s">
        <v>236</v>
      </c>
      <c r="C165" s="18" t="s">
        <v>14</v>
      </c>
      <c r="D165" s="18" t="s">
        <v>239</v>
      </c>
      <c r="E165" s="18"/>
      <c r="F165" s="26">
        <v>108584.9</v>
      </c>
      <c r="G165" s="26">
        <v>111343.70000000001</v>
      </c>
      <c r="H165" s="26">
        <v>115724.70000000001</v>
      </c>
    </row>
    <row r="166" spans="1:8" ht="37.5">
      <c r="A166" s="24" t="s">
        <v>240</v>
      </c>
      <c r="B166" s="18" t="s">
        <v>236</v>
      </c>
      <c r="C166" s="18" t="s">
        <v>14</v>
      </c>
      <c r="D166" s="18" t="s">
        <v>241</v>
      </c>
      <c r="E166" s="18"/>
      <c r="F166" s="26">
        <v>108584.9</v>
      </c>
      <c r="G166" s="26">
        <v>111343.70000000001</v>
      </c>
      <c r="H166" s="26">
        <v>115724.70000000001</v>
      </c>
    </row>
    <row r="167" spans="1:8" ht="168.75">
      <c r="A167" s="24" t="s">
        <v>242</v>
      </c>
      <c r="B167" s="18" t="s">
        <v>236</v>
      </c>
      <c r="C167" s="18" t="s">
        <v>14</v>
      </c>
      <c r="D167" s="19" t="s">
        <v>243</v>
      </c>
      <c r="E167" s="19">
        <v>100</v>
      </c>
      <c r="F167" s="26">
        <v>7399.4</v>
      </c>
      <c r="G167" s="26">
        <v>7722.7</v>
      </c>
      <c r="H167" s="26">
        <v>8031.5</v>
      </c>
    </row>
    <row r="168" spans="1:8" ht="112.5">
      <c r="A168" s="24" t="s">
        <v>244</v>
      </c>
      <c r="B168" s="18" t="s">
        <v>236</v>
      </c>
      <c r="C168" s="18" t="s">
        <v>14</v>
      </c>
      <c r="D168" s="19" t="s">
        <v>243</v>
      </c>
      <c r="E168" s="19">
        <v>200</v>
      </c>
      <c r="F168" s="26">
        <v>5969.6</v>
      </c>
      <c r="G168" s="26">
        <v>5508.3</v>
      </c>
      <c r="H168" s="26">
        <v>5359.1999999999989</v>
      </c>
    </row>
    <row r="169" spans="1:8" ht="112.5">
      <c r="A169" s="24" t="s">
        <v>245</v>
      </c>
      <c r="B169" s="18" t="s">
        <v>236</v>
      </c>
      <c r="C169" s="18" t="s">
        <v>14</v>
      </c>
      <c r="D169" s="19" t="s">
        <v>243</v>
      </c>
      <c r="E169" s="19">
        <v>500</v>
      </c>
      <c r="F169" s="26">
        <v>45</v>
      </c>
      <c r="G169" s="26">
        <v>0</v>
      </c>
      <c r="H169" s="26">
        <v>0</v>
      </c>
    </row>
    <row r="170" spans="1:8" ht="131.25">
      <c r="A170" s="24" t="s">
        <v>246</v>
      </c>
      <c r="B170" s="18" t="s">
        <v>236</v>
      </c>
      <c r="C170" s="18" t="s">
        <v>14</v>
      </c>
      <c r="D170" s="19" t="s">
        <v>243</v>
      </c>
      <c r="E170" s="19">
        <v>600</v>
      </c>
      <c r="F170" s="26">
        <v>37671.699999999997</v>
      </c>
      <c r="G170" s="26">
        <v>37327.800000000003</v>
      </c>
      <c r="H170" s="26">
        <v>38098.800000000003</v>
      </c>
    </row>
    <row r="171" spans="1:8" ht="112.5">
      <c r="A171" s="24" t="s">
        <v>247</v>
      </c>
      <c r="B171" s="18" t="s">
        <v>236</v>
      </c>
      <c r="C171" s="18" t="s">
        <v>14</v>
      </c>
      <c r="D171" s="19" t="s">
        <v>243</v>
      </c>
      <c r="E171" s="19">
        <v>800</v>
      </c>
      <c r="F171" s="26">
        <v>36</v>
      </c>
      <c r="G171" s="26">
        <v>37</v>
      </c>
      <c r="H171" s="26">
        <v>37</v>
      </c>
    </row>
    <row r="172" spans="1:8" ht="75">
      <c r="A172" s="24" t="s">
        <v>248</v>
      </c>
      <c r="B172" s="18" t="s">
        <v>236</v>
      </c>
      <c r="C172" s="18" t="s">
        <v>14</v>
      </c>
      <c r="D172" s="19" t="s">
        <v>249</v>
      </c>
      <c r="E172" s="19">
        <v>600</v>
      </c>
      <c r="F172" s="26">
        <v>500</v>
      </c>
      <c r="G172" s="26">
        <v>500</v>
      </c>
      <c r="H172" s="26">
        <v>500</v>
      </c>
    </row>
    <row r="173" spans="1:8" ht="168.75">
      <c r="A173" s="21" t="s">
        <v>250</v>
      </c>
      <c r="B173" s="18" t="s">
        <v>236</v>
      </c>
      <c r="C173" s="18" t="s">
        <v>14</v>
      </c>
      <c r="D173" s="19" t="s">
        <v>251</v>
      </c>
      <c r="E173" s="19">
        <v>100</v>
      </c>
      <c r="F173" s="26">
        <v>10062.4</v>
      </c>
      <c r="G173" s="26">
        <v>10642.300000000001</v>
      </c>
      <c r="H173" s="26">
        <v>11251.8</v>
      </c>
    </row>
    <row r="174" spans="1:8" ht="150">
      <c r="A174" s="21" t="s">
        <v>252</v>
      </c>
      <c r="B174" s="18" t="s">
        <v>236</v>
      </c>
      <c r="C174" s="18" t="s">
        <v>14</v>
      </c>
      <c r="D174" s="19" t="s">
        <v>251</v>
      </c>
      <c r="E174" s="19">
        <v>200</v>
      </c>
      <c r="F174" s="26">
        <v>332</v>
      </c>
      <c r="G174" s="26">
        <v>350.70000000000255</v>
      </c>
      <c r="H174" s="26">
        <v>369.40000000000146</v>
      </c>
    </row>
    <row r="175" spans="1:8" ht="168.75">
      <c r="A175" s="21" t="s">
        <v>253</v>
      </c>
      <c r="B175" s="18" t="s">
        <v>236</v>
      </c>
      <c r="C175" s="18" t="s">
        <v>14</v>
      </c>
      <c r="D175" s="19" t="s">
        <v>251</v>
      </c>
      <c r="E175" s="19">
        <v>600</v>
      </c>
      <c r="F175" s="26">
        <v>46568.800000000003</v>
      </c>
      <c r="G175" s="26">
        <v>49254.900000000009</v>
      </c>
      <c r="H175" s="26">
        <v>52077</v>
      </c>
    </row>
    <row r="176" spans="1:8" ht="18.75">
      <c r="A176" s="24" t="s">
        <v>254</v>
      </c>
      <c r="B176" s="18" t="s">
        <v>236</v>
      </c>
      <c r="C176" s="18" t="s">
        <v>16</v>
      </c>
      <c r="D176" s="33"/>
      <c r="E176" s="18"/>
      <c r="F176" s="26">
        <v>488875.07919000002</v>
      </c>
      <c r="G176" s="26">
        <v>416994.47737000004</v>
      </c>
      <c r="H176" s="26">
        <v>432237.50768000004</v>
      </c>
    </row>
    <row r="177" spans="1:8" ht="56.25">
      <c r="A177" s="24" t="s">
        <v>83</v>
      </c>
      <c r="B177" s="18" t="s">
        <v>236</v>
      </c>
      <c r="C177" s="18" t="s">
        <v>16</v>
      </c>
      <c r="D177" s="18" t="s">
        <v>84</v>
      </c>
      <c r="E177" s="18"/>
      <c r="F177" s="26">
        <v>488875.07919000002</v>
      </c>
      <c r="G177" s="26">
        <v>416994.47737000004</v>
      </c>
      <c r="H177" s="26">
        <v>432237.50768000004</v>
      </c>
    </row>
    <row r="178" spans="1:8" ht="37.5">
      <c r="A178" s="24" t="s">
        <v>238</v>
      </c>
      <c r="B178" s="18" t="s">
        <v>236</v>
      </c>
      <c r="C178" s="18" t="s">
        <v>16</v>
      </c>
      <c r="D178" s="18" t="s">
        <v>239</v>
      </c>
      <c r="E178" s="18"/>
      <c r="F178" s="26">
        <v>488875.07919000002</v>
      </c>
      <c r="G178" s="26">
        <v>416994.47737000004</v>
      </c>
      <c r="H178" s="26">
        <v>432237.50768000004</v>
      </c>
    </row>
    <row r="179" spans="1:8" ht="18.75">
      <c r="A179" s="24" t="s">
        <v>255</v>
      </c>
      <c r="B179" s="18" t="s">
        <v>236</v>
      </c>
      <c r="C179" s="18" t="s">
        <v>16</v>
      </c>
      <c r="D179" s="18" t="s">
        <v>256</v>
      </c>
      <c r="E179" s="18"/>
      <c r="F179" s="26">
        <v>488875.07919000002</v>
      </c>
      <c r="G179" s="26">
        <v>416994.47737000004</v>
      </c>
      <c r="H179" s="26">
        <v>432237.50768000004</v>
      </c>
    </row>
    <row r="180" spans="1:8" ht="168.75">
      <c r="A180" s="24" t="s">
        <v>242</v>
      </c>
      <c r="B180" s="18" t="s">
        <v>236</v>
      </c>
      <c r="C180" s="18" t="s">
        <v>16</v>
      </c>
      <c r="D180" s="19" t="s">
        <v>257</v>
      </c>
      <c r="E180" s="19">
        <v>100</v>
      </c>
      <c r="F180" s="26">
        <v>1460.9</v>
      </c>
      <c r="G180" s="26">
        <v>1524.7</v>
      </c>
      <c r="H180" s="26">
        <v>1583.6000000000001</v>
      </c>
    </row>
    <row r="181" spans="1:8" ht="112.5">
      <c r="A181" s="24" t="s">
        <v>244</v>
      </c>
      <c r="B181" s="18" t="s">
        <v>236</v>
      </c>
      <c r="C181" s="18" t="s">
        <v>16</v>
      </c>
      <c r="D181" s="19" t="s">
        <v>257</v>
      </c>
      <c r="E181" s="19">
        <v>200</v>
      </c>
      <c r="F181" s="26">
        <v>21130.77822</v>
      </c>
      <c r="G181" s="26">
        <v>17552.237369999999</v>
      </c>
      <c r="H181" s="26">
        <v>16015.279800000004</v>
      </c>
    </row>
    <row r="182" spans="1:8" ht="131.25">
      <c r="A182" s="24" t="s">
        <v>246</v>
      </c>
      <c r="B182" s="18" t="s">
        <v>236</v>
      </c>
      <c r="C182" s="18" t="s">
        <v>16</v>
      </c>
      <c r="D182" s="19" t="s">
        <v>257</v>
      </c>
      <c r="E182" s="19">
        <v>600</v>
      </c>
      <c r="F182" s="26">
        <v>48749.064969999999</v>
      </c>
      <c r="G182" s="26">
        <v>40233.9</v>
      </c>
      <c r="H182" s="26">
        <v>36908.087879999999</v>
      </c>
    </row>
    <row r="183" spans="1:8" ht="112.5">
      <c r="A183" s="24" t="s">
        <v>247</v>
      </c>
      <c r="B183" s="18" t="s">
        <v>236</v>
      </c>
      <c r="C183" s="18" t="s">
        <v>16</v>
      </c>
      <c r="D183" s="19" t="s">
        <v>257</v>
      </c>
      <c r="E183" s="19">
        <v>800</v>
      </c>
      <c r="F183" s="26">
        <v>699</v>
      </c>
      <c r="G183" s="26">
        <v>699</v>
      </c>
      <c r="H183" s="26">
        <v>699</v>
      </c>
    </row>
    <row r="184" spans="1:8" ht="93.75">
      <c r="A184" s="24" t="s">
        <v>258</v>
      </c>
      <c r="B184" s="18" t="s">
        <v>236</v>
      </c>
      <c r="C184" s="18" t="s">
        <v>16</v>
      </c>
      <c r="D184" s="19" t="s">
        <v>259</v>
      </c>
      <c r="E184" s="19">
        <v>200</v>
      </c>
      <c r="F184" s="26">
        <v>2757.7740000000003</v>
      </c>
      <c r="G184" s="26">
        <v>2757.7740000000003</v>
      </c>
      <c r="H184" s="26">
        <v>2757.7740000000003</v>
      </c>
    </row>
    <row r="185" spans="1:8" ht="112.5">
      <c r="A185" s="24" t="s">
        <v>260</v>
      </c>
      <c r="B185" s="18" t="s">
        <v>236</v>
      </c>
      <c r="C185" s="18" t="s">
        <v>16</v>
      </c>
      <c r="D185" s="19" t="s">
        <v>259</v>
      </c>
      <c r="E185" s="19">
        <v>600</v>
      </c>
      <c r="F185" s="26">
        <v>9833.3260000000009</v>
      </c>
      <c r="G185" s="26">
        <v>9833.3260000000009</v>
      </c>
      <c r="H185" s="26">
        <v>9833.3260000000009</v>
      </c>
    </row>
    <row r="186" spans="1:8" ht="225">
      <c r="A186" s="24" t="s">
        <v>261</v>
      </c>
      <c r="B186" s="18" t="s">
        <v>236</v>
      </c>
      <c r="C186" s="18" t="s">
        <v>16</v>
      </c>
      <c r="D186" s="19" t="s">
        <v>262</v>
      </c>
      <c r="E186" s="19">
        <v>100</v>
      </c>
      <c r="F186" s="26">
        <v>5385.7</v>
      </c>
      <c r="G186" s="26">
        <v>5385.7</v>
      </c>
      <c r="H186" s="26">
        <v>5385.7</v>
      </c>
    </row>
    <row r="187" spans="1:8" ht="187.5">
      <c r="A187" s="24" t="s">
        <v>263</v>
      </c>
      <c r="B187" s="18" t="s">
        <v>236</v>
      </c>
      <c r="C187" s="18" t="s">
        <v>16</v>
      </c>
      <c r="D187" s="19" t="s">
        <v>262</v>
      </c>
      <c r="E187" s="19">
        <v>600</v>
      </c>
      <c r="F187" s="26">
        <v>9988.34</v>
      </c>
      <c r="G187" s="26">
        <v>9988.34</v>
      </c>
      <c r="H187" s="26">
        <v>9988.34</v>
      </c>
    </row>
    <row r="188" spans="1:8" ht="243.75">
      <c r="A188" s="21" t="s">
        <v>264</v>
      </c>
      <c r="B188" s="18" t="s">
        <v>236</v>
      </c>
      <c r="C188" s="18" t="s">
        <v>16</v>
      </c>
      <c r="D188" s="19" t="s">
        <v>265</v>
      </c>
      <c r="E188" s="19">
        <v>100</v>
      </c>
      <c r="F188" s="26">
        <v>83266.900000000009</v>
      </c>
      <c r="G188" s="26">
        <v>89281.4</v>
      </c>
      <c r="H188" s="26">
        <v>95412.200000000012</v>
      </c>
    </row>
    <row r="189" spans="1:8" ht="187.5">
      <c r="A189" s="21" t="s">
        <v>266</v>
      </c>
      <c r="B189" s="18" t="s">
        <v>236</v>
      </c>
      <c r="C189" s="18" t="s">
        <v>16</v>
      </c>
      <c r="D189" s="19" t="s">
        <v>265</v>
      </c>
      <c r="E189" s="19">
        <v>200</v>
      </c>
      <c r="F189" s="26">
        <v>2748.5999999999913</v>
      </c>
      <c r="G189" s="26">
        <v>2947.7000000000116</v>
      </c>
      <c r="H189" s="26">
        <v>3149.4000000000087</v>
      </c>
    </row>
    <row r="190" spans="1:8" ht="206.25">
      <c r="A190" s="21" t="s">
        <v>267</v>
      </c>
      <c r="B190" s="18" t="s">
        <v>236</v>
      </c>
      <c r="C190" s="18" t="s">
        <v>16</v>
      </c>
      <c r="D190" s="19" t="s">
        <v>265</v>
      </c>
      <c r="E190" s="19">
        <v>600</v>
      </c>
      <c r="F190" s="26">
        <v>190001.69999999998</v>
      </c>
      <c r="G190" s="26">
        <v>203725.6</v>
      </c>
      <c r="H190" s="26">
        <v>217715.20000000001</v>
      </c>
    </row>
    <row r="191" spans="1:8" ht="206.25">
      <c r="A191" s="21" t="s">
        <v>268</v>
      </c>
      <c r="B191" s="18" t="s">
        <v>236</v>
      </c>
      <c r="C191" s="18" t="s">
        <v>16</v>
      </c>
      <c r="D191" s="19" t="s">
        <v>269</v>
      </c>
      <c r="E191" s="19">
        <v>200</v>
      </c>
      <c r="F191" s="26">
        <v>5424.3</v>
      </c>
      <c r="G191" s="26">
        <v>5735.3</v>
      </c>
      <c r="H191" s="26">
        <v>6063.8</v>
      </c>
    </row>
    <row r="192" spans="1:8" ht="150">
      <c r="A192" s="21" t="s">
        <v>270</v>
      </c>
      <c r="B192" s="18" t="s">
        <v>236</v>
      </c>
      <c r="C192" s="18" t="s">
        <v>16</v>
      </c>
      <c r="D192" s="19" t="s">
        <v>269</v>
      </c>
      <c r="E192" s="19">
        <v>200</v>
      </c>
      <c r="F192" s="26">
        <v>141</v>
      </c>
      <c r="G192" s="26">
        <v>148.60000000000036</v>
      </c>
      <c r="H192" s="26">
        <v>156.90000000000055</v>
      </c>
    </row>
    <row r="193" spans="1:8" ht="150">
      <c r="A193" s="21" t="s">
        <v>271</v>
      </c>
      <c r="B193" s="18" t="s">
        <v>236</v>
      </c>
      <c r="C193" s="18" t="s">
        <v>16</v>
      </c>
      <c r="D193" s="19" t="s">
        <v>269</v>
      </c>
      <c r="E193" s="19">
        <v>600</v>
      </c>
      <c r="F193" s="26">
        <v>1360</v>
      </c>
      <c r="G193" s="26">
        <v>1438.4999999999998</v>
      </c>
      <c r="H193" s="26">
        <v>1520.8</v>
      </c>
    </row>
    <row r="194" spans="1:8" ht="75">
      <c r="A194" s="21" t="s">
        <v>272</v>
      </c>
      <c r="B194" s="18" t="s">
        <v>236</v>
      </c>
      <c r="C194" s="18" t="s">
        <v>16</v>
      </c>
      <c r="D194" s="19" t="s">
        <v>273</v>
      </c>
      <c r="E194" s="19">
        <v>600</v>
      </c>
      <c r="F194" s="26">
        <v>1000</v>
      </c>
      <c r="G194" s="26">
        <v>1000</v>
      </c>
      <c r="H194" s="26">
        <v>1000</v>
      </c>
    </row>
    <row r="195" spans="1:8" ht="112.5">
      <c r="A195" s="21" t="s">
        <v>274</v>
      </c>
      <c r="B195" s="18" t="s">
        <v>236</v>
      </c>
      <c r="C195" s="18" t="s">
        <v>16</v>
      </c>
      <c r="D195" s="27" t="s">
        <v>275</v>
      </c>
      <c r="E195" s="22">
        <v>200</v>
      </c>
      <c r="F195" s="26">
        <v>456</v>
      </c>
      <c r="G195" s="26">
        <v>474.4</v>
      </c>
      <c r="H195" s="26">
        <v>493.29999999999995</v>
      </c>
    </row>
    <row r="196" spans="1:8" ht="131.25">
      <c r="A196" s="21" t="s">
        <v>276</v>
      </c>
      <c r="B196" s="18" t="s">
        <v>236</v>
      </c>
      <c r="C196" s="18" t="s">
        <v>16</v>
      </c>
      <c r="D196" s="27" t="s">
        <v>275</v>
      </c>
      <c r="E196" s="22">
        <v>600</v>
      </c>
      <c r="F196" s="26">
        <v>1586.6999999999998</v>
      </c>
      <c r="G196" s="26">
        <v>1650</v>
      </c>
      <c r="H196" s="26">
        <v>1716</v>
      </c>
    </row>
    <row r="197" spans="1:8" ht="131.25">
      <c r="A197" s="21" t="s">
        <v>277</v>
      </c>
      <c r="B197" s="18" t="s">
        <v>236</v>
      </c>
      <c r="C197" s="18" t="s">
        <v>16</v>
      </c>
      <c r="D197" s="27" t="s">
        <v>278</v>
      </c>
      <c r="E197" s="22">
        <v>200</v>
      </c>
      <c r="F197" s="26">
        <v>100</v>
      </c>
      <c r="G197" s="26">
        <v>100</v>
      </c>
      <c r="H197" s="26">
        <v>100</v>
      </c>
    </row>
    <row r="198" spans="1:8" ht="75">
      <c r="A198" s="21" t="s">
        <v>279</v>
      </c>
      <c r="B198" s="18" t="s">
        <v>236</v>
      </c>
      <c r="C198" s="18" t="s">
        <v>16</v>
      </c>
      <c r="D198" s="27" t="s">
        <v>280</v>
      </c>
      <c r="E198" s="22">
        <v>600</v>
      </c>
      <c r="F198" s="26">
        <v>58623.095999999998</v>
      </c>
      <c r="G198" s="26">
        <v>0</v>
      </c>
      <c r="H198" s="26">
        <v>0</v>
      </c>
    </row>
    <row r="199" spans="1:8" ht="56.25">
      <c r="A199" s="21" t="s">
        <v>281</v>
      </c>
      <c r="B199" s="18" t="s">
        <v>236</v>
      </c>
      <c r="C199" s="18" t="s">
        <v>16</v>
      </c>
      <c r="D199" s="27" t="s">
        <v>282</v>
      </c>
      <c r="E199" s="22">
        <v>200</v>
      </c>
      <c r="F199" s="26">
        <v>0</v>
      </c>
      <c r="G199" s="26">
        <v>17000</v>
      </c>
      <c r="H199" s="26">
        <v>16000</v>
      </c>
    </row>
    <row r="200" spans="1:8" ht="112.5">
      <c r="A200" s="21" t="s">
        <v>283</v>
      </c>
      <c r="B200" s="18" t="s">
        <v>236</v>
      </c>
      <c r="C200" s="18" t="s">
        <v>16</v>
      </c>
      <c r="D200" s="27" t="s">
        <v>282</v>
      </c>
      <c r="E200" s="22">
        <v>600</v>
      </c>
      <c r="F200" s="26">
        <v>38856.1</v>
      </c>
      <c r="G200" s="26">
        <v>0</v>
      </c>
      <c r="H200" s="26">
        <v>0</v>
      </c>
    </row>
    <row r="201" spans="1:8" ht="75">
      <c r="A201" s="21" t="s">
        <v>284</v>
      </c>
      <c r="B201" s="18" t="s">
        <v>236</v>
      </c>
      <c r="C201" s="18" t="s">
        <v>16</v>
      </c>
      <c r="D201" s="27" t="s">
        <v>285</v>
      </c>
      <c r="E201" s="22">
        <v>200</v>
      </c>
      <c r="F201" s="26">
        <v>1526.7</v>
      </c>
      <c r="G201" s="26">
        <v>1587.7</v>
      </c>
      <c r="H201" s="26">
        <v>1651.2</v>
      </c>
    </row>
    <row r="202" spans="1:8" ht="93.75">
      <c r="A202" s="21" t="s">
        <v>286</v>
      </c>
      <c r="B202" s="18" t="s">
        <v>236</v>
      </c>
      <c r="C202" s="18" t="s">
        <v>16</v>
      </c>
      <c r="D202" s="27" t="s">
        <v>285</v>
      </c>
      <c r="E202" s="22">
        <v>600</v>
      </c>
      <c r="F202" s="26">
        <v>3779.0999999999995</v>
      </c>
      <c r="G202" s="26">
        <v>3930.3</v>
      </c>
      <c r="H202" s="26">
        <v>4087.5999999999995</v>
      </c>
    </row>
    <row r="203" spans="1:8" ht="18.75">
      <c r="A203" s="24" t="s">
        <v>287</v>
      </c>
      <c r="B203" s="18" t="s">
        <v>236</v>
      </c>
      <c r="C203" s="18" t="s">
        <v>26</v>
      </c>
      <c r="D203" s="33"/>
      <c r="E203" s="18"/>
      <c r="F203" s="26">
        <v>50963</v>
      </c>
      <c r="G203" s="26">
        <v>53061.8</v>
      </c>
      <c r="H203" s="26">
        <v>65775</v>
      </c>
    </row>
    <row r="204" spans="1:8" ht="18.75">
      <c r="A204" s="21" t="s">
        <v>288</v>
      </c>
      <c r="B204" s="18" t="s">
        <v>236</v>
      </c>
      <c r="C204" s="18" t="s">
        <v>26</v>
      </c>
      <c r="D204" s="19" t="s">
        <v>289</v>
      </c>
      <c r="E204" s="19"/>
      <c r="F204" s="26">
        <v>50963</v>
      </c>
      <c r="G204" s="26">
        <v>53061.8</v>
      </c>
      <c r="H204" s="26">
        <v>65775</v>
      </c>
    </row>
    <row r="205" spans="1:8" ht="56.25">
      <c r="A205" s="21" t="s">
        <v>290</v>
      </c>
      <c r="B205" s="18" t="s">
        <v>236</v>
      </c>
      <c r="C205" s="18" t="s">
        <v>26</v>
      </c>
      <c r="D205" s="19" t="s">
        <v>291</v>
      </c>
      <c r="E205" s="19"/>
      <c r="F205" s="26">
        <v>50963</v>
      </c>
      <c r="G205" s="26">
        <v>53061.8</v>
      </c>
      <c r="H205" s="26">
        <v>65775</v>
      </c>
    </row>
    <row r="206" spans="1:8" ht="168.75">
      <c r="A206" s="24" t="s">
        <v>292</v>
      </c>
      <c r="B206" s="18" t="s">
        <v>236</v>
      </c>
      <c r="C206" s="18" t="s">
        <v>26</v>
      </c>
      <c r="D206" s="19" t="s">
        <v>293</v>
      </c>
      <c r="E206" s="19">
        <v>100</v>
      </c>
      <c r="F206" s="26">
        <v>19849</v>
      </c>
      <c r="G206" s="26">
        <v>20716.400000000001</v>
      </c>
      <c r="H206" s="26">
        <v>21544.9</v>
      </c>
    </row>
    <row r="207" spans="1:8" ht="112.5">
      <c r="A207" s="24" t="s">
        <v>294</v>
      </c>
      <c r="B207" s="18" t="s">
        <v>236</v>
      </c>
      <c r="C207" s="18" t="s">
        <v>26</v>
      </c>
      <c r="D207" s="19" t="s">
        <v>293</v>
      </c>
      <c r="E207" s="19">
        <v>200</v>
      </c>
      <c r="F207" s="26">
        <v>2448.3999999999987</v>
      </c>
      <c r="G207" s="26">
        <v>2513.200000000003</v>
      </c>
      <c r="H207" s="26">
        <v>2257.5</v>
      </c>
    </row>
    <row r="208" spans="1:8" ht="112.5">
      <c r="A208" s="24" t="s">
        <v>295</v>
      </c>
      <c r="B208" s="18" t="s">
        <v>236</v>
      </c>
      <c r="C208" s="18" t="s">
        <v>26</v>
      </c>
      <c r="D208" s="19" t="s">
        <v>293</v>
      </c>
      <c r="E208" s="19">
        <v>300</v>
      </c>
      <c r="F208" s="26">
        <v>10</v>
      </c>
      <c r="G208" s="26">
        <v>10.4</v>
      </c>
      <c r="H208" s="26">
        <v>10.8</v>
      </c>
    </row>
    <row r="209" spans="1:8" ht="131.25">
      <c r="A209" s="24" t="s">
        <v>296</v>
      </c>
      <c r="B209" s="18" t="s">
        <v>236</v>
      </c>
      <c r="C209" s="18" t="s">
        <v>26</v>
      </c>
      <c r="D209" s="19" t="s">
        <v>293</v>
      </c>
      <c r="E209" s="19">
        <v>600</v>
      </c>
      <c r="F209" s="26">
        <v>28650.9</v>
      </c>
      <c r="G209" s="26">
        <v>29817.1</v>
      </c>
      <c r="H209" s="26">
        <v>41957.1</v>
      </c>
    </row>
    <row r="210" spans="1:8" ht="112.5">
      <c r="A210" s="24" t="s">
        <v>297</v>
      </c>
      <c r="B210" s="18" t="s">
        <v>236</v>
      </c>
      <c r="C210" s="18" t="s">
        <v>26</v>
      </c>
      <c r="D210" s="19" t="s">
        <v>293</v>
      </c>
      <c r="E210" s="19">
        <v>800</v>
      </c>
      <c r="F210" s="26">
        <v>4.7</v>
      </c>
      <c r="G210" s="26">
        <v>4.7</v>
      </c>
      <c r="H210" s="26">
        <v>4.7</v>
      </c>
    </row>
    <row r="211" spans="1:8" ht="18.75">
      <c r="A211" s="21" t="s">
        <v>298</v>
      </c>
      <c r="B211" s="18" t="s">
        <v>236</v>
      </c>
      <c r="C211" s="18" t="s">
        <v>236</v>
      </c>
      <c r="D211" s="33"/>
      <c r="E211" s="18"/>
      <c r="F211" s="26">
        <v>838.3</v>
      </c>
      <c r="G211" s="26">
        <v>949.5</v>
      </c>
      <c r="H211" s="26">
        <v>987.19999999999993</v>
      </c>
    </row>
    <row r="212" spans="1:8" ht="56.25">
      <c r="A212" s="21" t="s">
        <v>83</v>
      </c>
      <c r="B212" s="18" t="s">
        <v>236</v>
      </c>
      <c r="C212" s="18" t="s">
        <v>236</v>
      </c>
      <c r="D212" s="27" t="s">
        <v>84</v>
      </c>
      <c r="E212" s="18"/>
      <c r="F212" s="26">
        <v>838.3</v>
      </c>
      <c r="G212" s="26">
        <v>949.5</v>
      </c>
      <c r="H212" s="26">
        <v>987.19999999999993</v>
      </c>
    </row>
    <row r="213" spans="1:8" ht="18.75">
      <c r="A213" s="21" t="s">
        <v>299</v>
      </c>
      <c r="B213" s="18" t="s">
        <v>236</v>
      </c>
      <c r="C213" s="18" t="s">
        <v>236</v>
      </c>
      <c r="D213" s="18" t="s">
        <v>300</v>
      </c>
      <c r="E213" s="18"/>
      <c r="F213" s="26">
        <v>838.3</v>
      </c>
      <c r="G213" s="26">
        <v>949.5</v>
      </c>
      <c r="H213" s="26">
        <v>987.19999999999993</v>
      </c>
    </row>
    <row r="214" spans="1:8" ht="75">
      <c r="A214" s="24" t="s">
        <v>301</v>
      </c>
      <c r="B214" s="18" t="s">
        <v>236</v>
      </c>
      <c r="C214" s="18" t="s">
        <v>236</v>
      </c>
      <c r="D214" s="19" t="s">
        <v>302</v>
      </c>
      <c r="E214" s="19"/>
      <c r="F214" s="26">
        <v>838.3</v>
      </c>
      <c r="G214" s="26">
        <v>949.5</v>
      </c>
      <c r="H214" s="26">
        <v>987.19999999999993</v>
      </c>
    </row>
    <row r="215" spans="1:8" ht="112.5">
      <c r="A215" s="24" t="s">
        <v>303</v>
      </c>
      <c r="B215" s="18" t="s">
        <v>236</v>
      </c>
      <c r="C215" s="18" t="s">
        <v>236</v>
      </c>
      <c r="D215" s="19" t="s">
        <v>304</v>
      </c>
      <c r="E215" s="19">
        <v>200</v>
      </c>
      <c r="F215" s="26">
        <v>768.3</v>
      </c>
      <c r="G215" s="26">
        <v>876.7</v>
      </c>
      <c r="H215" s="26">
        <v>911.59999999999991</v>
      </c>
    </row>
    <row r="216" spans="1:8" ht="131.25">
      <c r="A216" s="24" t="s">
        <v>305</v>
      </c>
      <c r="B216" s="18" t="s">
        <v>236</v>
      </c>
      <c r="C216" s="18" t="s">
        <v>236</v>
      </c>
      <c r="D216" s="19" t="s">
        <v>306</v>
      </c>
      <c r="E216" s="19">
        <v>200</v>
      </c>
      <c r="F216" s="26">
        <v>70</v>
      </c>
      <c r="G216" s="26">
        <v>72.8</v>
      </c>
      <c r="H216" s="26">
        <v>75.599999999999994</v>
      </c>
    </row>
    <row r="217" spans="1:8" ht="18.75">
      <c r="A217" s="21" t="s">
        <v>307</v>
      </c>
      <c r="B217" s="18" t="s">
        <v>236</v>
      </c>
      <c r="C217" s="18" t="s">
        <v>157</v>
      </c>
      <c r="D217" s="33"/>
      <c r="E217" s="18"/>
      <c r="F217" s="26">
        <v>35583.358</v>
      </c>
      <c r="G217" s="26">
        <v>36056.080000000002</v>
      </c>
      <c r="H217" s="26">
        <v>37631.280000000006</v>
      </c>
    </row>
    <row r="218" spans="1:8" ht="56.25">
      <c r="A218" s="21" t="s">
        <v>83</v>
      </c>
      <c r="B218" s="18" t="s">
        <v>236</v>
      </c>
      <c r="C218" s="18" t="s">
        <v>157</v>
      </c>
      <c r="D218" s="27" t="s">
        <v>84</v>
      </c>
      <c r="E218" s="18"/>
      <c r="F218" s="26">
        <v>35583.358</v>
      </c>
      <c r="G218" s="26">
        <v>36056.080000000002</v>
      </c>
      <c r="H218" s="26">
        <v>37631.280000000006</v>
      </c>
    </row>
    <row r="219" spans="1:8" ht="37.5">
      <c r="A219" s="21" t="s">
        <v>238</v>
      </c>
      <c r="B219" s="18" t="s">
        <v>236</v>
      </c>
      <c r="C219" s="18" t="s">
        <v>157</v>
      </c>
      <c r="D219" s="22" t="s">
        <v>239</v>
      </c>
      <c r="E219" s="22"/>
      <c r="F219" s="20">
        <v>797.15800000000002</v>
      </c>
      <c r="G219" s="20">
        <v>988.88</v>
      </c>
      <c r="H219" s="20">
        <v>988.88</v>
      </c>
    </row>
    <row r="220" spans="1:8" ht="18.75">
      <c r="A220" s="21" t="s">
        <v>255</v>
      </c>
      <c r="B220" s="18" t="s">
        <v>236</v>
      </c>
      <c r="C220" s="18" t="s">
        <v>157</v>
      </c>
      <c r="D220" s="22" t="s">
        <v>256</v>
      </c>
      <c r="E220" s="22"/>
      <c r="F220" s="20">
        <v>797.15800000000002</v>
      </c>
      <c r="G220" s="20">
        <v>988.88</v>
      </c>
      <c r="H220" s="20">
        <v>988.88</v>
      </c>
    </row>
    <row r="221" spans="1:8" ht="131.25">
      <c r="A221" s="39" t="s">
        <v>308</v>
      </c>
      <c r="B221" s="18" t="s">
        <v>236</v>
      </c>
      <c r="C221" s="18" t="s">
        <v>157</v>
      </c>
      <c r="D221" s="19" t="s">
        <v>309</v>
      </c>
      <c r="E221" s="19">
        <v>600</v>
      </c>
      <c r="F221" s="20">
        <v>797.15800000000002</v>
      </c>
      <c r="G221" s="20">
        <v>988.88</v>
      </c>
      <c r="H221" s="20">
        <v>988.88</v>
      </c>
    </row>
    <row r="222" spans="1:8" ht="18.75">
      <c r="A222" s="21" t="s">
        <v>288</v>
      </c>
      <c r="B222" s="18" t="s">
        <v>236</v>
      </c>
      <c r="C222" s="18" t="s">
        <v>157</v>
      </c>
      <c r="D222" s="22" t="s">
        <v>289</v>
      </c>
      <c r="E222" s="22"/>
      <c r="F222" s="20">
        <v>792.4</v>
      </c>
      <c r="G222" s="20">
        <v>823.8</v>
      </c>
      <c r="H222" s="20">
        <v>857.2</v>
      </c>
    </row>
    <row r="223" spans="1:8" ht="37.5">
      <c r="A223" s="21" t="s">
        <v>310</v>
      </c>
      <c r="B223" s="18" t="s">
        <v>236</v>
      </c>
      <c r="C223" s="18" t="s">
        <v>157</v>
      </c>
      <c r="D223" s="22" t="s">
        <v>311</v>
      </c>
      <c r="E223" s="22"/>
      <c r="F223" s="20">
        <v>792.4</v>
      </c>
      <c r="G223" s="20">
        <v>823.8</v>
      </c>
      <c r="H223" s="20">
        <v>857.2</v>
      </c>
    </row>
    <row r="224" spans="1:8" ht="93.75">
      <c r="A224" s="24" t="s">
        <v>312</v>
      </c>
      <c r="B224" s="18" t="s">
        <v>236</v>
      </c>
      <c r="C224" s="18" t="s">
        <v>157</v>
      </c>
      <c r="D224" s="19" t="s">
        <v>313</v>
      </c>
      <c r="E224" s="19">
        <v>200</v>
      </c>
      <c r="F224" s="20">
        <v>792.4</v>
      </c>
      <c r="G224" s="20">
        <v>823.8</v>
      </c>
      <c r="H224" s="20">
        <v>857.2</v>
      </c>
    </row>
    <row r="225" spans="1:8" ht="56.25">
      <c r="A225" s="21" t="s">
        <v>83</v>
      </c>
      <c r="B225" s="18" t="s">
        <v>236</v>
      </c>
      <c r="C225" s="18" t="s">
        <v>157</v>
      </c>
      <c r="D225" s="19" t="s">
        <v>300</v>
      </c>
      <c r="E225" s="19"/>
      <c r="F225" s="20">
        <v>7763</v>
      </c>
      <c r="G225" s="20">
        <v>8007.6</v>
      </c>
      <c r="H225" s="20">
        <v>8380.9</v>
      </c>
    </row>
    <row r="226" spans="1:8" ht="37.5">
      <c r="A226" s="21" t="s">
        <v>314</v>
      </c>
      <c r="B226" s="18" t="s">
        <v>236</v>
      </c>
      <c r="C226" s="18" t="s">
        <v>157</v>
      </c>
      <c r="D226" s="18" t="s">
        <v>315</v>
      </c>
      <c r="E226" s="18"/>
      <c r="F226" s="20">
        <v>7763</v>
      </c>
      <c r="G226" s="20">
        <v>8007.6</v>
      </c>
      <c r="H226" s="20">
        <v>8380.9</v>
      </c>
    </row>
    <row r="227" spans="1:8" ht="112.5">
      <c r="A227" s="24" t="s">
        <v>316</v>
      </c>
      <c r="B227" s="18" t="s">
        <v>236</v>
      </c>
      <c r="C227" s="18" t="s">
        <v>157</v>
      </c>
      <c r="D227" s="19" t="s">
        <v>317</v>
      </c>
      <c r="E227" s="19">
        <v>200</v>
      </c>
      <c r="F227" s="26">
        <v>7452.1</v>
      </c>
      <c r="G227" s="20">
        <v>7750.2</v>
      </c>
      <c r="H227" s="20">
        <v>8059.2</v>
      </c>
    </row>
    <row r="228" spans="1:8" ht="93.75">
      <c r="A228" s="24" t="s">
        <v>318</v>
      </c>
      <c r="B228" s="18" t="s">
        <v>236</v>
      </c>
      <c r="C228" s="18" t="s">
        <v>157</v>
      </c>
      <c r="D228" s="19" t="s">
        <v>319</v>
      </c>
      <c r="E228" s="19">
        <v>300</v>
      </c>
      <c r="F228" s="26">
        <v>108.5</v>
      </c>
      <c r="G228" s="20">
        <v>140.30000000000001</v>
      </c>
      <c r="H228" s="20">
        <v>187.2</v>
      </c>
    </row>
    <row r="229" spans="1:8" ht="131.25">
      <c r="A229" s="24" t="s">
        <v>320</v>
      </c>
      <c r="B229" s="18" t="s">
        <v>236</v>
      </c>
      <c r="C229" s="18" t="s">
        <v>157</v>
      </c>
      <c r="D229" s="19" t="s">
        <v>317</v>
      </c>
      <c r="E229" s="19">
        <v>200</v>
      </c>
      <c r="F229" s="26">
        <v>202.4</v>
      </c>
      <c r="G229" s="20">
        <v>117.1</v>
      </c>
      <c r="H229" s="20">
        <v>134.5</v>
      </c>
    </row>
    <row r="230" spans="1:8" ht="37.5">
      <c r="A230" s="21" t="s">
        <v>321</v>
      </c>
      <c r="B230" s="18" t="s">
        <v>236</v>
      </c>
      <c r="C230" s="18" t="s">
        <v>157</v>
      </c>
      <c r="D230" s="18" t="s">
        <v>322</v>
      </c>
      <c r="E230" s="18"/>
      <c r="F230" s="26">
        <v>26230.799999999999</v>
      </c>
      <c r="G230" s="26">
        <v>26235.800000000003</v>
      </c>
      <c r="H230" s="26">
        <v>27404.300000000003</v>
      </c>
    </row>
    <row r="231" spans="1:8" ht="56.25">
      <c r="A231" s="21" t="s">
        <v>323</v>
      </c>
      <c r="B231" s="18" t="s">
        <v>236</v>
      </c>
      <c r="C231" s="18" t="s">
        <v>157</v>
      </c>
      <c r="D231" s="18" t="s">
        <v>324</v>
      </c>
      <c r="E231" s="18"/>
      <c r="F231" s="26">
        <v>5123.3</v>
      </c>
      <c r="G231" s="26">
        <v>5345.5</v>
      </c>
      <c r="H231" s="26">
        <v>5559.4</v>
      </c>
    </row>
    <row r="232" spans="1:8" ht="206.25">
      <c r="A232" s="21" t="s">
        <v>325</v>
      </c>
      <c r="B232" s="18" t="s">
        <v>236</v>
      </c>
      <c r="C232" s="18" t="s">
        <v>157</v>
      </c>
      <c r="D232" s="22" t="s">
        <v>326</v>
      </c>
      <c r="E232" s="22">
        <v>100</v>
      </c>
      <c r="F232" s="20">
        <v>4555</v>
      </c>
      <c r="G232" s="20">
        <v>4754.2</v>
      </c>
      <c r="H232" s="20">
        <v>4944.3</v>
      </c>
    </row>
    <row r="233" spans="1:8" ht="150">
      <c r="A233" s="21" t="s">
        <v>327</v>
      </c>
      <c r="B233" s="18" t="s">
        <v>236</v>
      </c>
      <c r="C233" s="18" t="s">
        <v>157</v>
      </c>
      <c r="D233" s="22" t="s">
        <v>326</v>
      </c>
      <c r="E233" s="22">
        <v>200</v>
      </c>
      <c r="F233" s="20">
        <v>568.30000000000018</v>
      </c>
      <c r="G233" s="20">
        <v>591.30000000000018</v>
      </c>
      <c r="H233" s="20">
        <v>615.09999999999945</v>
      </c>
    </row>
    <row r="234" spans="1:8" ht="75">
      <c r="A234" s="24" t="s">
        <v>328</v>
      </c>
      <c r="B234" s="18" t="s">
        <v>236</v>
      </c>
      <c r="C234" s="18" t="s">
        <v>157</v>
      </c>
      <c r="D234" s="19" t="s">
        <v>329</v>
      </c>
      <c r="E234" s="19"/>
      <c r="F234" s="20">
        <v>21107.5</v>
      </c>
      <c r="G234" s="20">
        <v>20890.300000000003</v>
      </c>
      <c r="H234" s="20">
        <v>21844.9</v>
      </c>
    </row>
    <row r="235" spans="1:8" ht="168.75">
      <c r="A235" s="21" t="s">
        <v>330</v>
      </c>
      <c r="B235" s="18" t="s">
        <v>236</v>
      </c>
      <c r="C235" s="18" t="s">
        <v>157</v>
      </c>
      <c r="D235" s="22" t="s">
        <v>331</v>
      </c>
      <c r="E235" s="22">
        <v>100</v>
      </c>
      <c r="F235" s="20">
        <v>17620.900000000001</v>
      </c>
      <c r="G235" s="20">
        <v>18390.900000000001</v>
      </c>
      <c r="H235" s="20">
        <v>19179.8</v>
      </c>
    </row>
    <row r="236" spans="1:8" ht="112.5">
      <c r="A236" s="21" t="s">
        <v>332</v>
      </c>
      <c r="B236" s="18" t="s">
        <v>236</v>
      </c>
      <c r="C236" s="18" t="s">
        <v>157</v>
      </c>
      <c r="D236" s="22" t="s">
        <v>331</v>
      </c>
      <c r="E236" s="22">
        <v>200</v>
      </c>
      <c r="F236" s="20">
        <v>3486.5999999999995</v>
      </c>
      <c r="G236" s="20">
        <v>2499.3999999999996</v>
      </c>
      <c r="H236" s="20">
        <v>2665.1000000000013</v>
      </c>
    </row>
    <row r="237" spans="1:8" ht="18.75">
      <c r="A237" s="47" t="s">
        <v>333</v>
      </c>
      <c r="B237" s="33" t="s">
        <v>146</v>
      </c>
      <c r="C237" s="33"/>
      <c r="D237" s="33"/>
      <c r="E237" s="18"/>
      <c r="F237" s="48">
        <v>72854.214959999998</v>
      </c>
      <c r="G237" s="48">
        <v>14789.76052</v>
      </c>
      <c r="H237" s="48">
        <v>14794.060520000001</v>
      </c>
    </row>
    <row r="238" spans="1:8" ht="18.75">
      <c r="A238" s="21" t="s">
        <v>334</v>
      </c>
      <c r="B238" s="18" t="s">
        <v>146</v>
      </c>
      <c r="C238" s="18" t="s">
        <v>14</v>
      </c>
      <c r="D238" s="33"/>
      <c r="E238" s="18"/>
      <c r="F238" s="26">
        <v>72854.214959999998</v>
      </c>
      <c r="G238" s="26">
        <v>14789.76052</v>
      </c>
      <c r="H238" s="26">
        <v>14794.060520000001</v>
      </c>
    </row>
    <row r="239" spans="1:8" ht="37.5">
      <c r="A239" s="21" t="s">
        <v>335</v>
      </c>
      <c r="B239" s="18" t="s">
        <v>146</v>
      </c>
      <c r="C239" s="18" t="s">
        <v>14</v>
      </c>
      <c r="D239" s="18" t="s">
        <v>336</v>
      </c>
      <c r="E239" s="18"/>
      <c r="F239" s="26">
        <v>72854.214959999998</v>
      </c>
      <c r="G239" s="26">
        <v>14789.76052</v>
      </c>
      <c r="H239" s="26">
        <v>14794.060520000001</v>
      </c>
    </row>
    <row r="240" spans="1:8" ht="56.25">
      <c r="A240" s="21" t="s">
        <v>337</v>
      </c>
      <c r="B240" s="18" t="s">
        <v>146</v>
      </c>
      <c r="C240" s="18" t="s">
        <v>14</v>
      </c>
      <c r="D240" s="18" t="s">
        <v>338</v>
      </c>
      <c r="E240" s="18"/>
      <c r="F240" s="26">
        <v>1111.9000000000001</v>
      </c>
      <c r="G240" s="26">
        <v>0</v>
      </c>
      <c r="H240" s="26">
        <v>0</v>
      </c>
    </row>
    <row r="241" spans="1:8" ht="56.25">
      <c r="A241" s="21" t="s">
        <v>339</v>
      </c>
      <c r="B241" s="18" t="s">
        <v>146</v>
      </c>
      <c r="C241" s="18" t="s">
        <v>14</v>
      </c>
      <c r="D241" s="25" t="s">
        <v>340</v>
      </c>
      <c r="E241" s="22">
        <v>200</v>
      </c>
      <c r="F241" s="49">
        <v>1111.9000000000001</v>
      </c>
      <c r="G241" s="49">
        <v>0</v>
      </c>
      <c r="H241" s="49">
        <v>0</v>
      </c>
    </row>
    <row r="242" spans="1:8" ht="56.25">
      <c r="A242" s="21" t="s">
        <v>341</v>
      </c>
      <c r="B242" s="18" t="s">
        <v>146</v>
      </c>
      <c r="C242" s="18" t="s">
        <v>14</v>
      </c>
      <c r="D242" s="18" t="s">
        <v>342</v>
      </c>
      <c r="E242" s="18"/>
      <c r="F242" s="26">
        <v>115.01496</v>
      </c>
      <c r="G242" s="26">
        <v>118.46052</v>
      </c>
      <c r="H242" s="26">
        <v>118.46052</v>
      </c>
    </row>
    <row r="243" spans="1:8" ht="93.75">
      <c r="A243" s="21" t="s">
        <v>343</v>
      </c>
      <c r="B243" s="18" t="s">
        <v>146</v>
      </c>
      <c r="C243" s="18" t="s">
        <v>14</v>
      </c>
      <c r="D243" s="25" t="s">
        <v>344</v>
      </c>
      <c r="E243" s="22">
        <v>200</v>
      </c>
      <c r="F243" s="49">
        <v>115.01496</v>
      </c>
      <c r="G243" s="49">
        <v>118.46052</v>
      </c>
      <c r="H243" s="49">
        <v>118.46052</v>
      </c>
    </row>
    <row r="244" spans="1:8" ht="37.5">
      <c r="A244" s="21" t="s">
        <v>345</v>
      </c>
      <c r="B244" s="18" t="s">
        <v>146</v>
      </c>
      <c r="C244" s="18" t="s">
        <v>14</v>
      </c>
      <c r="D244" s="25" t="s">
        <v>346</v>
      </c>
      <c r="E244" s="22"/>
      <c r="F244" s="49">
        <v>71627.3</v>
      </c>
      <c r="G244" s="49">
        <v>14671.3</v>
      </c>
      <c r="H244" s="49">
        <v>14675.6</v>
      </c>
    </row>
    <row r="245" spans="1:8" ht="168.75">
      <c r="A245" s="21" t="s">
        <v>347</v>
      </c>
      <c r="B245" s="18" t="s">
        <v>146</v>
      </c>
      <c r="C245" s="18" t="s">
        <v>14</v>
      </c>
      <c r="D245" s="22" t="s">
        <v>348</v>
      </c>
      <c r="E245" s="22">
        <v>100</v>
      </c>
      <c r="F245" s="49">
        <v>13085.1</v>
      </c>
      <c r="G245" s="49">
        <v>13085.1</v>
      </c>
      <c r="H245" s="49">
        <v>13085.1</v>
      </c>
    </row>
    <row r="246" spans="1:8" ht="112.5">
      <c r="A246" s="21" t="s">
        <v>349</v>
      </c>
      <c r="B246" s="18" t="s">
        <v>146</v>
      </c>
      <c r="C246" s="18" t="s">
        <v>14</v>
      </c>
      <c r="D246" s="22" t="s">
        <v>348</v>
      </c>
      <c r="E246" s="22">
        <v>200</v>
      </c>
      <c r="F246" s="49">
        <v>1330.7999999999993</v>
      </c>
      <c r="G246" s="49">
        <v>821.69999999999891</v>
      </c>
      <c r="H246" s="49">
        <v>825.5</v>
      </c>
    </row>
    <row r="247" spans="1:8" ht="131.25">
      <c r="A247" s="21" t="s">
        <v>350</v>
      </c>
      <c r="B247" s="18" t="s">
        <v>146</v>
      </c>
      <c r="C247" s="18" t="s">
        <v>14</v>
      </c>
      <c r="D247" s="22" t="s">
        <v>348</v>
      </c>
      <c r="E247" s="22">
        <v>600</v>
      </c>
      <c r="F247" s="49">
        <v>57211.400000000009</v>
      </c>
      <c r="G247" s="49">
        <v>764.5</v>
      </c>
      <c r="H247" s="49">
        <v>765</v>
      </c>
    </row>
    <row r="248" spans="1:8" ht="18.75">
      <c r="A248" s="47" t="s">
        <v>351</v>
      </c>
      <c r="B248" s="50">
        <v>10</v>
      </c>
      <c r="C248" s="50"/>
      <c r="D248" s="33"/>
      <c r="E248" s="18"/>
      <c r="F248" s="51">
        <v>28725.21644</v>
      </c>
      <c r="G248" s="51">
        <v>31637.79363</v>
      </c>
      <c r="H248" s="51">
        <v>30815.797729999998</v>
      </c>
    </row>
    <row r="249" spans="1:8" ht="18.75">
      <c r="A249" s="21" t="s">
        <v>352</v>
      </c>
      <c r="B249" s="22">
        <v>10</v>
      </c>
      <c r="C249" s="18" t="s">
        <v>14</v>
      </c>
      <c r="D249" s="18"/>
      <c r="E249" s="18"/>
      <c r="F249" s="20">
        <v>8600</v>
      </c>
      <c r="G249" s="20">
        <v>9920</v>
      </c>
      <c r="H249" s="20">
        <v>9920</v>
      </c>
    </row>
    <row r="250" spans="1:8" ht="37.5">
      <c r="A250" s="21" t="s">
        <v>54</v>
      </c>
      <c r="B250" s="22">
        <v>10</v>
      </c>
      <c r="C250" s="18" t="s">
        <v>14</v>
      </c>
      <c r="D250" s="18" t="s">
        <v>55</v>
      </c>
      <c r="E250" s="18"/>
      <c r="F250" s="20">
        <v>8600</v>
      </c>
      <c r="G250" s="20">
        <v>9920</v>
      </c>
      <c r="H250" s="20">
        <v>9920</v>
      </c>
    </row>
    <row r="251" spans="1:8" ht="93.75">
      <c r="A251" s="21" t="s">
        <v>353</v>
      </c>
      <c r="B251" s="22">
        <v>10</v>
      </c>
      <c r="C251" s="18" t="s">
        <v>14</v>
      </c>
      <c r="D251" s="18" t="s">
        <v>354</v>
      </c>
      <c r="E251" s="18"/>
      <c r="F251" s="20">
        <v>8600</v>
      </c>
      <c r="G251" s="20">
        <v>9920</v>
      </c>
      <c r="H251" s="20">
        <v>9920</v>
      </c>
    </row>
    <row r="252" spans="1:8" ht="93.75">
      <c r="A252" s="21" t="s">
        <v>355</v>
      </c>
      <c r="B252" s="22">
        <v>10</v>
      </c>
      <c r="C252" s="18" t="s">
        <v>14</v>
      </c>
      <c r="D252" s="18" t="s">
        <v>356</v>
      </c>
      <c r="E252" s="18"/>
      <c r="F252" s="20">
        <v>8600</v>
      </c>
      <c r="G252" s="20">
        <v>9920</v>
      </c>
      <c r="H252" s="20">
        <v>9920</v>
      </c>
    </row>
    <row r="253" spans="1:8" ht="168.75">
      <c r="A253" s="21" t="s">
        <v>357</v>
      </c>
      <c r="B253" s="22">
        <v>10</v>
      </c>
      <c r="C253" s="18" t="s">
        <v>14</v>
      </c>
      <c r="D253" s="27" t="s">
        <v>358</v>
      </c>
      <c r="E253" s="27">
        <v>300</v>
      </c>
      <c r="F253" s="49">
        <v>8600</v>
      </c>
      <c r="G253" s="49">
        <v>9920</v>
      </c>
      <c r="H253" s="49">
        <v>9920</v>
      </c>
    </row>
    <row r="254" spans="1:8" ht="18.75">
      <c r="A254" s="21" t="s">
        <v>359</v>
      </c>
      <c r="B254" s="22">
        <v>10</v>
      </c>
      <c r="C254" s="18" t="s">
        <v>26</v>
      </c>
      <c r="D254" s="33"/>
      <c r="E254" s="18"/>
      <c r="F254" s="20">
        <v>6447.91644</v>
      </c>
      <c r="G254" s="20">
        <v>7402.3936300000005</v>
      </c>
      <c r="H254" s="20">
        <v>6006.7977300000002</v>
      </c>
    </row>
    <row r="255" spans="1:8" ht="75">
      <c r="A255" s="28" t="s">
        <v>169</v>
      </c>
      <c r="B255" s="22">
        <v>10</v>
      </c>
      <c r="C255" s="18" t="s">
        <v>34</v>
      </c>
      <c r="D255" s="18" t="s">
        <v>170</v>
      </c>
      <c r="E255" s="18"/>
      <c r="F255" s="20">
        <v>3734.3164400000001</v>
      </c>
      <c r="G255" s="20">
        <v>3726.7936300000001</v>
      </c>
      <c r="H255" s="20">
        <v>3863.7977299999998</v>
      </c>
    </row>
    <row r="256" spans="1:8" ht="56.25">
      <c r="A256" s="52" t="s">
        <v>229</v>
      </c>
      <c r="B256" s="53">
        <v>10</v>
      </c>
      <c r="C256" s="46" t="s">
        <v>34</v>
      </c>
      <c r="D256" s="46" t="s">
        <v>230</v>
      </c>
      <c r="E256" s="46"/>
      <c r="F256" s="54">
        <v>3734.3164400000001</v>
      </c>
      <c r="G256" s="54">
        <v>3726.7936300000001</v>
      </c>
      <c r="H256" s="54">
        <v>3863.7977299999998</v>
      </c>
    </row>
    <row r="257" spans="1:8" ht="37.5">
      <c r="A257" s="21" t="s">
        <v>360</v>
      </c>
      <c r="B257" s="22">
        <v>10</v>
      </c>
      <c r="C257" s="18" t="s">
        <v>34</v>
      </c>
      <c r="D257" s="18" t="s">
        <v>361</v>
      </c>
      <c r="E257" s="18"/>
      <c r="F257" s="20">
        <v>3734.3164400000001</v>
      </c>
      <c r="G257" s="20">
        <v>3726.7936300000001</v>
      </c>
      <c r="H257" s="20">
        <v>3863.7977299999998</v>
      </c>
    </row>
    <row r="258" spans="1:8" ht="56.25">
      <c r="A258" s="55" t="s">
        <v>362</v>
      </c>
      <c r="B258" s="22">
        <v>10</v>
      </c>
      <c r="C258" s="18" t="s">
        <v>34</v>
      </c>
      <c r="D258" s="22" t="s">
        <v>363</v>
      </c>
      <c r="E258" s="22">
        <v>300</v>
      </c>
      <c r="F258" s="49">
        <v>3734.3164400000001</v>
      </c>
      <c r="G258" s="49">
        <v>3726.7936300000001</v>
      </c>
      <c r="H258" s="49">
        <v>3863.7977299999998</v>
      </c>
    </row>
    <row r="259" spans="1:8" ht="37.5">
      <c r="A259" s="21" t="s">
        <v>54</v>
      </c>
      <c r="B259" s="22">
        <v>10</v>
      </c>
      <c r="C259" s="18" t="s">
        <v>26</v>
      </c>
      <c r="D259" s="18" t="s">
        <v>55</v>
      </c>
      <c r="E259" s="18"/>
      <c r="F259" s="20">
        <v>280</v>
      </c>
      <c r="G259" s="20">
        <v>0</v>
      </c>
      <c r="H259" s="20">
        <v>0</v>
      </c>
    </row>
    <row r="260" spans="1:8" ht="93.75">
      <c r="A260" s="21" t="s">
        <v>353</v>
      </c>
      <c r="B260" s="22">
        <v>10</v>
      </c>
      <c r="C260" s="18" t="s">
        <v>26</v>
      </c>
      <c r="D260" s="18" t="s">
        <v>354</v>
      </c>
      <c r="E260" s="18"/>
      <c r="F260" s="20">
        <v>280</v>
      </c>
      <c r="G260" s="20">
        <v>0</v>
      </c>
      <c r="H260" s="20">
        <v>0</v>
      </c>
    </row>
    <row r="261" spans="1:8" ht="93.75">
      <c r="A261" s="21" t="s">
        <v>355</v>
      </c>
      <c r="B261" s="22">
        <v>10</v>
      </c>
      <c r="C261" s="18" t="s">
        <v>26</v>
      </c>
      <c r="D261" s="18" t="s">
        <v>356</v>
      </c>
      <c r="E261" s="18"/>
      <c r="F261" s="20">
        <v>280</v>
      </c>
      <c r="G261" s="20">
        <v>0</v>
      </c>
      <c r="H261" s="20">
        <v>0</v>
      </c>
    </row>
    <row r="262" spans="1:8" ht="150">
      <c r="A262" s="21" t="s">
        <v>364</v>
      </c>
      <c r="B262" s="22">
        <v>10</v>
      </c>
      <c r="C262" s="18" t="s">
        <v>26</v>
      </c>
      <c r="D262" s="27" t="s">
        <v>365</v>
      </c>
      <c r="E262" s="27">
        <v>300</v>
      </c>
      <c r="F262" s="49">
        <v>280</v>
      </c>
      <c r="G262" s="49">
        <v>0</v>
      </c>
      <c r="H262" s="49">
        <v>0</v>
      </c>
    </row>
    <row r="263" spans="1:8" ht="75">
      <c r="A263" s="21" t="s">
        <v>108</v>
      </c>
      <c r="B263" s="22">
        <v>10</v>
      </c>
      <c r="C263" s="18" t="s">
        <v>26</v>
      </c>
      <c r="D263" s="18" t="s">
        <v>109</v>
      </c>
      <c r="E263" s="18"/>
      <c r="F263" s="20">
        <v>2433.6</v>
      </c>
      <c r="G263" s="20">
        <v>3675.6</v>
      </c>
      <c r="H263" s="20">
        <v>2143</v>
      </c>
    </row>
    <row r="264" spans="1:8" ht="37.5">
      <c r="A264" s="21" t="s">
        <v>217</v>
      </c>
      <c r="B264" s="22">
        <v>10</v>
      </c>
      <c r="C264" s="18" t="s">
        <v>26</v>
      </c>
      <c r="D264" s="18" t="s">
        <v>218</v>
      </c>
      <c r="E264" s="18"/>
      <c r="F264" s="20">
        <v>2433.6</v>
      </c>
      <c r="G264" s="20">
        <v>3675.6</v>
      </c>
      <c r="H264" s="20">
        <v>2143</v>
      </c>
    </row>
    <row r="265" spans="1:8" ht="56.25">
      <c r="A265" s="21" t="s">
        <v>366</v>
      </c>
      <c r="B265" s="22">
        <v>10</v>
      </c>
      <c r="C265" s="18" t="s">
        <v>26</v>
      </c>
      <c r="D265" s="18" t="s">
        <v>367</v>
      </c>
      <c r="E265" s="18"/>
      <c r="F265" s="20">
        <v>2433.6</v>
      </c>
      <c r="G265" s="20">
        <v>3675.6</v>
      </c>
      <c r="H265" s="20">
        <v>2143</v>
      </c>
    </row>
    <row r="266" spans="1:8" ht="150">
      <c r="A266" s="55" t="s">
        <v>368</v>
      </c>
      <c r="B266" s="22">
        <v>10</v>
      </c>
      <c r="C266" s="18" t="s">
        <v>26</v>
      </c>
      <c r="D266" s="22" t="s">
        <v>369</v>
      </c>
      <c r="E266" s="22">
        <v>300</v>
      </c>
      <c r="F266" s="49">
        <v>2433.6</v>
      </c>
      <c r="G266" s="49">
        <v>3675.6</v>
      </c>
      <c r="H266" s="49">
        <v>2143</v>
      </c>
    </row>
    <row r="267" spans="1:8" ht="18.75">
      <c r="A267" s="21" t="s">
        <v>370</v>
      </c>
      <c r="B267" s="22">
        <v>10</v>
      </c>
      <c r="C267" s="18" t="s">
        <v>34</v>
      </c>
      <c r="D267" s="33"/>
      <c r="E267" s="18"/>
      <c r="F267" s="20">
        <v>11740.6</v>
      </c>
      <c r="G267" s="20">
        <v>12209.7</v>
      </c>
      <c r="H267" s="20">
        <v>12698.9</v>
      </c>
    </row>
    <row r="268" spans="1:8" ht="56.25">
      <c r="A268" s="52" t="s">
        <v>83</v>
      </c>
      <c r="B268" s="22">
        <v>10</v>
      </c>
      <c r="C268" s="18" t="s">
        <v>34</v>
      </c>
      <c r="D268" s="18" t="s">
        <v>84</v>
      </c>
      <c r="E268" s="18"/>
      <c r="F268" s="20">
        <v>11740.6</v>
      </c>
      <c r="G268" s="20">
        <v>12209.7</v>
      </c>
      <c r="H268" s="20">
        <v>12698.9</v>
      </c>
    </row>
    <row r="269" spans="1:8" ht="56.25">
      <c r="A269" s="21" t="s">
        <v>85</v>
      </c>
      <c r="B269" s="22">
        <v>10</v>
      </c>
      <c r="C269" s="18" t="s">
        <v>34</v>
      </c>
      <c r="D269" s="27" t="s">
        <v>86</v>
      </c>
      <c r="E269" s="22"/>
      <c r="F269" s="20">
        <v>11062</v>
      </c>
      <c r="G269" s="20">
        <v>11504</v>
      </c>
      <c r="H269" s="20">
        <v>11965</v>
      </c>
    </row>
    <row r="270" spans="1:8" ht="37.5">
      <c r="A270" s="21" t="s">
        <v>371</v>
      </c>
      <c r="B270" s="22">
        <v>10</v>
      </c>
      <c r="C270" s="18" t="s">
        <v>34</v>
      </c>
      <c r="D270" s="27" t="s">
        <v>372</v>
      </c>
      <c r="E270" s="22"/>
      <c r="F270" s="20">
        <v>11062</v>
      </c>
      <c r="G270" s="20">
        <v>11504</v>
      </c>
      <c r="H270" s="20">
        <v>11965</v>
      </c>
    </row>
    <row r="271" spans="1:8" ht="150">
      <c r="A271" s="21" t="s">
        <v>373</v>
      </c>
      <c r="B271" s="22">
        <v>10</v>
      </c>
      <c r="C271" s="18" t="s">
        <v>34</v>
      </c>
      <c r="D271" s="27" t="s">
        <v>374</v>
      </c>
      <c r="E271" s="27">
        <v>300</v>
      </c>
      <c r="F271" s="20">
        <v>11062</v>
      </c>
      <c r="G271" s="20">
        <v>11504</v>
      </c>
      <c r="H271" s="20">
        <v>11965</v>
      </c>
    </row>
    <row r="272" spans="1:8" ht="37.5">
      <c r="A272" s="21" t="s">
        <v>238</v>
      </c>
      <c r="B272" s="22">
        <v>10</v>
      </c>
      <c r="C272" s="18" t="s">
        <v>34</v>
      </c>
      <c r="D272" s="18" t="s">
        <v>239</v>
      </c>
      <c r="E272" s="18"/>
      <c r="F272" s="20">
        <v>678.6</v>
      </c>
      <c r="G272" s="20">
        <v>705.7</v>
      </c>
      <c r="H272" s="20">
        <v>733.9</v>
      </c>
    </row>
    <row r="273" spans="1:8" ht="18.75">
      <c r="A273" s="21" t="s">
        <v>255</v>
      </c>
      <c r="B273" s="22">
        <v>10</v>
      </c>
      <c r="C273" s="18" t="s">
        <v>34</v>
      </c>
      <c r="D273" s="18" t="s">
        <v>256</v>
      </c>
      <c r="E273" s="18"/>
      <c r="F273" s="20">
        <v>678.6</v>
      </c>
      <c r="G273" s="20">
        <v>705.7</v>
      </c>
      <c r="H273" s="20">
        <v>733.9</v>
      </c>
    </row>
    <row r="274" spans="1:8" ht="187.5">
      <c r="A274" s="21" t="s">
        <v>375</v>
      </c>
      <c r="B274" s="22">
        <v>10</v>
      </c>
      <c r="C274" s="18" t="s">
        <v>34</v>
      </c>
      <c r="D274" s="27" t="s">
        <v>376</v>
      </c>
      <c r="E274" s="22">
        <v>300</v>
      </c>
      <c r="F274" s="20">
        <v>678.6</v>
      </c>
      <c r="G274" s="20">
        <v>705.7</v>
      </c>
      <c r="H274" s="20">
        <v>733.9</v>
      </c>
    </row>
    <row r="275" spans="1:8" ht="18.75">
      <c r="A275" s="21" t="s">
        <v>377</v>
      </c>
      <c r="B275" s="25" t="s">
        <v>378</v>
      </c>
      <c r="C275" s="25" t="s">
        <v>50</v>
      </c>
      <c r="D275" s="33"/>
      <c r="E275" s="18"/>
      <c r="F275" s="20">
        <v>1936.7</v>
      </c>
      <c r="G275" s="20">
        <v>2105.6999999999998</v>
      </c>
      <c r="H275" s="20">
        <v>2190.1</v>
      </c>
    </row>
    <row r="276" spans="1:8" ht="37.5">
      <c r="A276" s="21" t="s">
        <v>379</v>
      </c>
      <c r="B276" s="25" t="s">
        <v>378</v>
      </c>
      <c r="C276" s="25" t="s">
        <v>50</v>
      </c>
      <c r="D276" s="33" t="s">
        <v>380</v>
      </c>
      <c r="E276" s="18"/>
      <c r="F276" s="20">
        <v>1936.7</v>
      </c>
      <c r="G276" s="20">
        <v>2105.6999999999998</v>
      </c>
      <c r="H276" s="20">
        <v>2190.1</v>
      </c>
    </row>
    <row r="277" spans="1:8" ht="75">
      <c r="A277" s="21" t="s">
        <v>381</v>
      </c>
      <c r="B277" s="25" t="s">
        <v>378</v>
      </c>
      <c r="C277" s="25" t="s">
        <v>50</v>
      </c>
      <c r="D277" s="18" t="s">
        <v>382</v>
      </c>
      <c r="E277" s="18"/>
      <c r="F277" s="20">
        <v>1936.7</v>
      </c>
      <c r="G277" s="20">
        <v>2105.6999999999998</v>
      </c>
      <c r="H277" s="20">
        <v>2190.1</v>
      </c>
    </row>
    <row r="278" spans="1:8" ht="131.25">
      <c r="A278" s="28" t="s">
        <v>383</v>
      </c>
      <c r="B278" s="25" t="s">
        <v>378</v>
      </c>
      <c r="C278" s="25" t="s">
        <v>50</v>
      </c>
      <c r="D278" s="22" t="s">
        <v>384</v>
      </c>
      <c r="E278" s="22">
        <v>600</v>
      </c>
      <c r="F278" s="20">
        <v>1936.7</v>
      </c>
      <c r="G278" s="20">
        <v>2105.6999999999998</v>
      </c>
      <c r="H278" s="20">
        <v>2190.1</v>
      </c>
    </row>
    <row r="279" spans="1:8" ht="18.75">
      <c r="A279" s="47" t="s">
        <v>385</v>
      </c>
      <c r="B279" s="50">
        <v>11</v>
      </c>
      <c r="C279" s="50"/>
      <c r="D279" s="18"/>
      <c r="E279" s="18"/>
      <c r="F279" s="51">
        <v>53515.687420000002</v>
      </c>
      <c r="G279" s="51">
        <v>46445.719470000004</v>
      </c>
      <c r="H279" s="51">
        <v>44489.519469999999</v>
      </c>
    </row>
    <row r="280" spans="1:8" ht="18.75">
      <c r="A280" s="21" t="s">
        <v>386</v>
      </c>
      <c r="B280" s="22">
        <v>11</v>
      </c>
      <c r="C280" s="29" t="s">
        <v>14</v>
      </c>
      <c r="D280" s="18"/>
      <c r="E280" s="18"/>
      <c r="F280" s="20">
        <v>963</v>
      </c>
      <c r="G280" s="20">
        <v>1001.5</v>
      </c>
      <c r="H280" s="20">
        <v>1040.8000000000002</v>
      </c>
    </row>
    <row r="281" spans="1:8" ht="56.25">
      <c r="A281" s="21" t="s">
        <v>83</v>
      </c>
      <c r="B281" s="22">
        <v>11</v>
      </c>
      <c r="C281" s="29" t="s">
        <v>14</v>
      </c>
      <c r="D281" s="18" t="s">
        <v>84</v>
      </c>
      <c r="E281" s="18"/>
      <c r="F281" s="20">
        <v>963</v>
      </c>
      <c r="G281" s="20">
        <v>1001.5</v>
      </c>
      <c r="H281" s="20">
        <v>1040.8000000000002</v>
      </c>
    </row>
    <row r="282" spans="1:8" ht="18.75">
      <c r="A282" s="21" t="s">
        <v>387</v>
      </c>
      <c r="B282" s="22">
        <v>11</v>
      </c>
      <c r="C282" s="29" t="s">
        <v>14</v>
      </c>
      <c r="D282" s="18" t="s">
        <v>388</v>
      </c>
      <c r="E282" s="18"/>
      <c r="F282" s="20">
        <v>963</v>
      </c>
      <c r="G282" s="20">
        <v>1001.5</v>
      </c>
      <c r="H282" s="20">
        <v>1040.8000000000002</v>
      </c>
    </row>
    <row r="283" spans="1:8" ht="37.5">
      <c r="A283" s="21" t="s">
        <v>389</v>
      </c>
      <c r="B283" s="22">
        <v>11</v>
      </c>
      <c r="C283" s="29" t="s">
        <v>14</v>
      </c>
      <c r="D283" s="18" t="s">
        <v>390</v>
      </c>
      <c r="E283" s="18"/>
      <c r="F283" s="20">
        <v>963</v>
      </c>
      <c r="G283" s="20">
        <v>1001.5</v>
      </c>
      <c r="H283" s="20">
        <v>1040.8000000000002</v>
      </c>
    </row>
    <row r="284" spans="1:8" ht="112.5">
      <c r="A284" s="21" t="s">
        <v>391</v>
      </c>
      <c r="B284" s="22">
        <v>11</v>
      </c>
      <c r="C284" s="29" t="s">
        <v>14</v>
      </c>
      <c r="D284" s="25" t="s">
        <v>392</v>
      </c>
      <c r="E284" s="22">
        <v>200</v>
      </c>
      <c r="F284" s="20">
        <v>963</v>
      </c>
      <c r="G284" s="20">
        <v>1001.5</v>
      </c>
      <c r="H284" s="20">
        <v>1040.8000000000002</v>
      </c>
    </row>
    <row r="285" spans="1:8" ht="18.75">
      <c r="A285" s="21" t="s">
        <v>393</v>
      </c>
      <c r="B285" s="22">
        <v>11</v>
      </c>
      <c r="C285" s="29" t="s">
        <v>16</v>
      </c>
      <c r="D285" s="33"/>
      <c r="E285" s="18"/>
      <c r="F285" s="20">
        <v>52552.687420000002</v>
      </c>
      <c r="G285" s="20">
        <v>45444.219470000004</v>
      </c>
      <c r="H285" s="20">
        <v>43448.719469999996</v>
      </c>
    </row>
    <row r="286" spans="1:8" ht="56.25">
      <c r="A286" s="21" t="s">
        <v>83</v>
      </c>
      <c r="B286" s="22">
        <v>11</v>
      </c>
      <c r="C286" s="29" t="s">
        <v>16</v>
      </c>
      <c r="D286" s="18" t="s">
        <v>84</v>
      </c>
      <c r="E286" s="18"/>
      <c r="F286" s="20">
        <v>52552.687420000002</v>
      </c>
      <c r="G286" s="20">
        <v>45444.219470000004</v>
      </c>
      <c r="H286" s="20">
        <v>43448.719469999996</v>
      </c>
    </row>
    <row r="287" spans="1:8" ht="37.5">
      <c r="A287" s="24" t="s">
        <v>238</v>
      </c>
      <c r="B287" s="18" t="s">
        <v>66</v>
      </c>
      <c r="C287" s="18" t="s">
        <v>16</v>
      </c>
      <c r="D287" s="18" t="s">
        <v>239</v>
      </c>
      <c r="E287" s="18"/>
      <c r="F287" s="26">
        <v>10375.35497</v>
      </c>
      <c r="G287" s="26">
        <v>4597</v>
      </c>
      <c r="H287" s="26">
        <v>0</v>
      </c>
    </row>
    <row r="288" spans="1:8" ht="18.75">
      <c r="A288" s="24" t="s">
        <v>255</v>
      </c>
      <c r="B288" s="22">
        <v>11</v>
      </c>
      <c r="C288" s="29" t="s">
        <v>16</v>
      </c>
      <c r="D288" s="18" t="s">
        <v>256</v>
      </c>
      <c r="E288" s="18"/>
      <c r="F288" s="20">
        <v>10375.35497</v>
      </c>
      <c r="G288" s="20">
        <v>4597</v>
      </c>
      <c r="H288" s="20">
        <v>0</v>
      </c>
    </row>
    <row r="289" spans="1:8" ht="56.25">
      <c r="A289" s="21" t="s">
        <v>394</v>
      </c>
      <c r="B289" s="22">
        <v>11</v>
      </c>
      <c r="C289" s="29" t="s">
        <v>16</v>
      </c>
      <c r="D289" s="18" t="s">
        <v>395</v>
      </c>
      <c r="E289" s="18" t="s">
        <v>396</v>
      </c>
      <c r="F289" s="20">
        <v>10375.35497</v>
      </c>
      <c r="G289" s="20">
        <v>4597</v>
      </c>
      <c r="H289" s="20">
        <v>0</v>
      </c>
    </row>
    <row r="290" spans="1:8" ht="18.75">
      <c r="A290" s="21" t="s">
        <v>387</v>
      </c>
      <c r="B290" s="22">
        <v>11</v>
      </c>
      <c r="C290" s="29" t="s">
        <v>16</v>
      </c>
      <c r="D290" s="18" t="s">
        <v>388</v>
      </c>
      <c r="E290" s="18"/>
      <c r="F290" s="20">
        <v>42177.332450000002</v>
      </c>
      <c r="G290" s="20">
        <v>40847.219470000004</v>
      </c>
      <c r="H290" s="20">
        <v>43448.719469999996</v>
      </c>
    </row>
    <row r="291" spans="1:8" ht="37.5">
      <c r="A291" s="21" t="s">
        <v>397</v>
      </c>
      <c r="B291" s="22">
        <v>11</v>
      </c>
      <c r="C291" s="29" t="s">
        <v>16</v>
      </c>
      <c r="D291" s="18" t="s">
        <v>398</v>
      </c>
      <c r="E291" s="18"/>
      <c r="F291" s="20">
        <v>42177.332450000002</v>
      </c>
      <c r="G291" s="20">
        <v>40847.219470000004</v>
      </c>
      <c r="H291" s="20">
        <v>43448.719469999996</v>
      </c>
    </row>
    <row r="292" spans="1:8" ht="112.5">
      <c r="A292" s="21" t="s">
        <v>399</v>
      </c>
      <c r="B292" s="22">
        <v>11</v>
      </c>
      <c r="C292" s="29" t="s">
        <v>16</v>
      </c>
      <c r="D292" s="29" t="s">
        <v>400</v>
      </c>
      <c r="E292" s="18" t="s">
        <v>115</v>
      </c>
      <c r="F292" s="20">
        <v>697.81946999999991</v>
      </c>
      <c r="G292" s="20">
        <v>697.81946999999991</v>
      </c>
      <c r="H292" s="20">
        <v>697.81946999999991</v>
      </c>
    </row>
    <row r="293" spans="1:8" ht="131.25">
      <c r="A293" s="21" t="s">
        <v>401</v>
      </c>
      <c r="B293" s="22">
        <v>11</v>
      </c>
      <c r="C293" s="29" t="s">
        <v>16</v>
      </c>
      <c r="D293" s="29" t="s">
        <v>400</v>
      </c>
      <c r="E293" s="27">
        <v>600</v>
      </c>
      <c r="F293" s="20">
        <v>458.70000000000005</v>
      </c>
      <c r="G293" s="20">
        <v>458.70000000000005</v>
      </c>
      <c r="H293" s="20">
        <v>458.70000000000005</v>
      </c>
    </row>
    <row r="294" spans="1:8" ht="131.25">
      <c r="A294" s="21" t="s">
        <v>402</v>
      </c>
      <c r="B294" s="22">
        <v>11</v>
      </c>
      <c r="C294" s="29" t="s">
        <v>16</v>
      </c>
      <c r="D294" s="29" t="s">
        <v>403</v>
      </c>
      <c r="E294" s="27">
        <v>600</v>
      </c>
      <c r="F294" s="20">
        <v>41020.812980000002</v>
      </c>
      <c r="G294" s="20">
        <v>39690.700000000004</v>
      </c>
      <c r="H294" s="20">
        <v>42292.2</v>
      </c>
    </row>
    <row r="295" spans="1:8" ht="75">
      <c r="A295" s="47" t="s">
        <v>404</v>
      </c>
      <c r="B295" s="50">
        <v>14</v>
      </c>
      <c r="C295" s="22"/>
      <c r="D295" s="18"/>
      <c r="E295" s="18"/>
      <c r="F295" s="51">
        <v>60995.8</v>
      </c>
      <c r="G295" s="51">
        <v>14978</v>
      </c>
      <c r="H295" s="51">
        <v>15740</v>
      </c>
    </row>
    <row r="296" spans="1:8" ht="56.25">
      <c r="A296" s="21" t="s">
        <v>405</v>
      </c>
      <c r="B296" s="25">
        <v>14</v>
      </c>
      <c r="C296" s="25" t="s">
        <v>14</v>
      </c>
      <c r="D296" s="18"/>
      <c r="E296" s="18"/>
      <c r="F296" s="20">
        <v>15369</v>
      </c>
      <c r="G296" s="20">
        <v>14978</v>
      </c>
      <c r="H296" s="20">
        <v>15740</v>
      </c>
    </row>
    <row r="297" spans="1:8" ht="37.5">
      <c r="A297" s="21" t="s">
        <v>54</v>
      </c>
      <c r="B297" s="25" t="s">
        <v>406</v>
      </c>
      <c r="C297" s="25" t="s">
        <v>14</v>
      </c>
      <c r="D297" s="18" t="s">
        <v>55</v>
      </c>
      <c r="E297" s="18"/>
      <c r="F297" s="20">
        <v>15369</v>
      </c>
      <c r="G297" s="20">
        <v>14978</v>
      </c>
      <c r="H297" s="20">
        <v>15740</v>
      </c>
    </row>
    <row r="298" spans="1:8" ht="37.5">
      <c r="A298" s="21" t="s">
        <v>92</v>
      </c>
      <c r="B298" s="25" t="s">
        <v>406</v>
      </c>
      <c r="C298" s="25" t="s">
        <v>14</v>
      </c>
      <c r="D298" s="18" t="s">
        <v>93</v>
      </c>
      <c r="E298" s="18"/>
      <c r="F298" s="20">
        <v>15369</v>
      </c>
      <c r="G298" s="20">
        <v>14978</v>
      </c>
      <c r="H298" s="20">
        <v>15740</v>
      </c>
    </row>
    <row r="299" spans="1:8" ht="56.25">
      <c r="A299" s="21" t="s">
        <v>407</v>
      </c>
      <c r="B299" s="25" t="s">
        <v>406</v>
      </c>
      <c r="C299" s="25" t="s">
        <v>14</v>
      </c>
      <c r="D299" s="18" t="s">
        <v>408</v>
      </c>
      <c r="E299" s="18"/>
      <c r="F299" s="20">
        <v>15369</v>
      </c>
      <c r="G299" s="20">
        <v>14978</v>
      </c>
      <c r="H299" s="20">
        <v>15740</v>
      </c>
    </row>
    <row r="300" spans="1:8" ht="112.5">
      <c r="A300" s="21" t="s">
        <v>409</v>
      </c>
      <c r="B300" s="25">
        <v>14</v>
      </c>
      <c r="C300" s="25" t="s">
        <v>14</v>
      </c>
      <c r="D300" s="27" t="s">
        <v>410</v>
      </c>
      <c r="E300" s="22">
        <v>500</v>
      </c>
      <c r="F300" s="20">
        <v>7860</v>
      </c>
      <c r="G300" s="20">
        <v>8400</v>
      </c>
      <c r="H300" s="20">
        <v>8950</v>
      </c>
    </row>
    <row r="301" spans="1:8" ht="131.25">
      <c r="A301" s="21" t="s">
        <v>411</v>
      </c>
      <c r="B301" s="25">
        <v>14</v>
      </c>
      <c r="C301" s="25" t="s">
        <v>14</v>
      </c>
      <c r="D301" s="27" t="s">
        <v>412</v>
      </c>
      <c r="E301" s="22">
        <v>500</v>
      </c>
      <c r="F301" s="20">
        <v>7509</v>
      </c>
      <c r="G301" s="20">
        <v>6578</v>
      </c>
      <c r="H301" s="20">
        <v>6790</v>
      </c>
    </row>
    <row r="302" spans="1:8" ht="18.75">
      <c r="A302" s="28" t="s">
        <v>413</v>
      </c>
      <c r="B302" s="25" t="s">
        <v>406</v>
      </c>
      <c r="C302" s="25" t="s">
        <v>26</v>
      </c>
      <c r="D302" s="22"/>
      <c r="E302" s="22"/>
      <c r="F302" s="20">
        <v>45626.8</v>
      </c>
      <c r="G302" s="20">
        <v>0</v>
      </c>
      <c r="H302" s="20">
        <v>0</v>
      </c>
    </row>
    <row r="303" spans="1:8" ht="37.5">
      <c r="A303" s="21" t="s">
        <v>54</v>
      </c>
      <c r="B303" s="25" t="s">
        <v>406</v>
      </c>
      <c r="C303" s="25" t="s">
        <v>26</v>
      </c>
      <c r="D303" s="18" t="s">
        <v>55</v>
      </c>
      <c r="E303" s="18"/>
      <c r="F303" s="20">
        <v>45626.8</v>
      </c>
      <c r="G303" s="20">
        <v>0</v>
      </c>
      <c r="H303" s="20">
        <v>0</v>
      </c>
    </row>
    <row r="304" spans="1:8" ht="37.5">
      <c r="A304" s="21" t="s">
        <v>92</v>
      </c>
      <c r="B304" s="25" t="s">
        <v>406</v>
      </c>
      <c r="C304" s="25" t="s">
        <v>26</v>
      </c>
      <c r="D304" s="18" t="s">
        <v>93</v>
      </c>
      <c r="E304" s="18"/>
      <c r="F304" s="20">
        <v>45626.8</v>
      </c>
      <c r="G304" s="20">
        <v>0</v>
      </c>
      <c r="H304" s="20">
        <v>0</v>
      </c>
    </row>
    <row r="305" spans="1:8" ht="56.25">
      <c r="A305" s="21" t="s">
        <v>407</v>
      </c>
      <c r="B305" s="25" t="s">
        <v>406</v>
      </c>
      <c r="C305" s="25" t="s">
        <v>26</v>
      </c>
      <c r="D305" s="18" t="s">
        <v>408</v>
      </c>
      <c r="E305" s="18"/>
      <c r="F305" s="20">
        <v>45626.8</v>
      </c>
      <c r="G305" s="20">
        <v>0</v>
      </c>
      <c r="H305" s="20">
        <v>0</v>
      </c>
    </row>
    <row r="306" spans="1:8" ht="112.5">
      <c r="A306" s="21" t="s">
        <v>414</v>
      </c>
      <c r="B306" s="25">
        <v>14</v>
      </c>
      <c r="C306" s="25" t="s">
        <v>26</v>
      </c>
      <c r="D306" s="27" t="s">
        <v>415</v>
      </c>
      <c r="E306" s="22">
        <v>500</v>
      </c>
      <c r="F306" s="20">
        <v>45626.8</v>
      </c>
      <c r="G306" s="20">
        <v>0</v>
      </c>
      <c r="H306" s="20">
        <v>0</v>
      </c>
    </row>
    <row r="307" spans="1:8" ht="18.75">
      <c r="A307" s="56" t="s">
        <v>416</v>
      </c>
      <c r="B307" s="57"/>
      <c r="C307" s="57"/>
      <c r="D307" s="57"/>
      <c r="E307" s="57"/>
      <c r="F307" s="34">
        <v>0</v>
      </c>
      <c r="G307" s="34">
        <v>7789.8</v>
      </c>
      <c r="H307" s="34">
        <v>16953</v>
      </c>
    </row>
  </sheetData>
  <autoFilter ref="E1:E307"/>
  <mergeCells count="7">
    <mergeCell ref="F1:H1"/>
    <mergeCell ref="A3:H3"/>
    <mergeCell ref="A5:A6"/>
    <mergeCell ref="B5:B6"/>
    <mergeCell ref="C5:C6"/>
    <mergeCell ref="D5:D6"/>
    <mergeCell ref="E5:E6"/>
  </mergeCells>
  <pageMargins left="0.70866141732283472" right="0.51181102362204722" top="0.74803149606299213" bottom="0.74803149606299213" header="0.31496062992125984" footer="0.31496062992125984"/>
  <pageSetup paperSize="9" scale="5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2024-11-15T07:53:07Z</dcterms:modified>
</cp:coreProperties>
</file>