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30" i="1"/>
  <c r="D29" s="1"/>
  <c r="F35"/>
  <c r="F30" s="1"/>
  <c r="F29" s="1"/>
  <c r="E35"/>
  <c r="E30" s="1"/>
  <c r="E29" s="1"/>
  <c r="D35"/>
  <c r="F33"/>
  <c r="F32" s="1"/>
  <c r="F31" s="1"/>
  <c r="E33"/>
  <c r="E28" s="1"/>
  <c r="E27" s="1"/>
  <c r="E32"/>
  <c r="E31" s="1"/>
  <c r="D33"/>
  <c r="D32" s="1"/>
  <c r="D31" s="1"/>
  <c r="F23"/>
  <c r="E23"/>
  <c r="D23"/>
  <c r="F20"/>
  <c r="E20"/>
  <c r="E19" s="1"/>
  <c r="D20"/>
  <c r="D19" s="1"/>
  <c r="F19"/>
  <c r="F15"/>
  <c r="E15"/>
  <c r="E14"/>
  <c r="D15"/>
  <c r="F14"/>
  <c r="D14"/>
  <c r="E26" l="1"/>
  <c r="E13" s="1"/>
  <c r="D28"/>
  <c r="D27" s="1"/>
  <c r="D26" s="1"/>
  <c r="D13" s="1"/>
  <c r="F28"/>
  <c r="F27" s="1"/>
  <c r="F26" s="1"/>
  <c r="F13" s="1"/>
</calcChain>
</file>

<file path=xl/sharedStrings.xml><?xml version="1.0" encoding="utf-8"?>
<sst xmlns="http://schemas.openxmlformats.org/spreadsheetml/2006/main" count="59" uniqueCount="57">
  <si>
    <t>Источники внутреннего финансирования дефицита районного бюджета</t>
  </si>
  <si>
    <t xml:space="preserve"> на 2020 год и на плановый период 2021 и 2022 годов</t>
  </si>
  <si>
    <t>Сумма (тыс. рублей)</t>
  </si>
  <si>
    <t>№                                  п/п</t>
  </si>
  <si>
    <t>Наименование</t>
  </si>
  <si>
    <t>Код классификации</t>
  </si>
  <si>
    <t>2020 год</t>
  </si>
  <si>
    <t>2021 год</t>
  </si>
  <si>
    <t>2022 год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</si>
  <si>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</si>
  <si>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</si>
  <si>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</si>
  <si>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</si>
  <si>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</si>
  <si>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</si>
  <si>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</si>
  <si>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</si>
  <si>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</si>
  <si>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</si>
  <si>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</si>
  <si>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</si>
  <si>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</si>
  <si>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</si>
  <si>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</si>
  <si>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</si>
  <si>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</si>
  <si>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</si>
  <si>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</si>
  <si>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</si>
  <si>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</si>
  <si>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</si>
  <si>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</si>
  <si>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</si>
  <si>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</si>
  <si>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</si>
  <si>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</si>
  <si>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</si>
  <si>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</si>
  <si>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</si>
  <si>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</si>
  <si>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</si>
  <si>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</si>
  <si>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</si>
  <si>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</si>
  <si>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</si>
  <si>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</si>
  <si>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</si>
  <si>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</si>
  <si>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</si>
  <si>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</si>
  <si>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</si>
  <si>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</si>
  <si>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</si>
  <si>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</si>
  <si>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</si>
  <si>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Приложение  1      </t>
  </si>
  <si>
    <r>
      <rPr>
        <b/>
        <sz val="13"/>
        <rFont val="Times New Roman"/>
        <family val="1"/>
        <charset val="204"/>
      </rPr>
      <t>к решению Совета народных депутатов
Хохольского муни</t>
    </r>
    <r>
      <rPr>
        <sz val="13"/>
        <rFont val="Times New Roman"/>
        <family val="1"/>
        <charset val="204"/>
      </rPr>
      <t xml:space="preserve">ципального района от 27.12.2019 года № 61
</t>
    </r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</si>
</sst>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"/>
    <numFmt numFmtId="166" formatCode="#,##0.0_ ;\-#,##0.0\ 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right" vertical="top" wrapText="1"/>
    </xf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165" fontId="4" fillId="2" borderId="1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right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right" vertical="top" wrapText="1"/>
    </xf>
    <xf numFmtId="165" fontId="5" fillId="2" borderId="1" xfId="0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2;&#1040;/&#1056;&#1072;&#1079;&#1088;&#1072;&#1073;&#1086;&#1090;&#1082;&#1072;%20&#1073;&#1102;&#1076;&#1078;&#1077;&#1090;&#1072;%20&#1085;&#1072;%202020-2022&#1075;/&#1055;&#1056;&#1054;&#1045;&#1050;&#1058;%20&#1073;&#1102;&#1076;&#1078;&#1077;&#1090;&#1072;%20&#1085;&#1072;%202020-2022%20&#1075;.%20-%202020%20-%20&#1052;&#1086;&#1081;%20&#1074;&#1072;&#1088;&#1080;&#1072;&#1085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51">
          <cell r="GD51">
            <v>571036.25003002118</v>
          </cell>
          <cell r="GE51">
            <v>482547.17301000003</v>
          </cell>
          <cell r="GF51">
            <v>541419.11403000006</v>
          </cell>
        </row>
        <row r="52">
          <cell r="GD52">
            <v>582768.29314000008</v>
          </cell>
          <cell r="GE52">
            <v>492047.26551940001</v>
          </cell>
          <cell r="GF52">
            <v>547012.10324390256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tabSelected="1" zoomScale="75" workbookViewId="0">
      <selection activeCell="A8" sqref="A8:F8"/>
    </sheetView>
  </sheetViews>
  <sheetFormatPr defaultRowHeight="15"/>
  <cols>
    <col min="2" max="2" width="51.42578125" customWidth="1"/>
    <col min="3" max="3" width="35" customWidth="1"/>
    <col min="4" max="6" width="24.28515625" customWidth="1"/>
  </cols>
  <sheetData>
    <row r="1" spans="1:6" ht="16.5">
      <c r="A1" s="9"/>
      <c r="B1" s="9"/>
      <c r="C1" s="9"/>
      <c r="D1" s="10"/>
      <c r="E1" s="10" t="s">
        <v>55</v>
      </c>
      <c r="F1" s="10"/>
    </row>
    <row r="2" spans="1:6" ht="44.25" customHeight="1">
      <c r="A2" s="9"/>
      <c r="B2" s="9"/>
      <c r="C2" s="9"/>
      <c r="D2" s="10"/>
      <c r="E2" s="34" t="s">
        <v>56</v>
      </c>
      <c r="F2" s="34"/>
    </row>
    <row r="3" spans="1:6" ht="26.25" customHeight="1">
      <c r="A3" s="9"/>
      <c r="B3" s="9"/>
      <c r="C3" s="9"/>
      <c r="D3" s="10"/>
      <c r="E3" s="34"/>
      <c r="F3" s="34"/>
    </row>
    <row r="4" spans="1:6" ht="16.5">
      <c r="A4" s="9"/>
      <c r="B4" s="9"/>
      <c r="C4" s="9"/>
      <c r="D4" s="10"/>
      <c r="E4" s="34"/>
      <c r="F4" s="34"/>
    </row>
    <row r="5" spans="1:6">
      <c r="A5" s="9"/>
      <c r="B5" s="9"/>
      <c r="C5" s="9"/>
      <c r="D5" s="9"/>
      <c r="E5" s="9"/>
      <c r="F5" s="9"/>
    </row>
    <row r="6" spans="1:6">
      <c r="A6" s="9"/>
      <c r="B6" s="9"/>
      <c r="C6" s="9"/>
      <c r="D6" s="9"/>
      <c r="E6" s="9"/>
      <c r="F6" s="9"/>
    </row>
    <row r="7" spans="1:6" ht="15.75" customHeight="1">
      <c r="A7" s="35" t="s">
        <v>0</v>
      </c>
      <c r="B7" s="36"/>
      <c r="C7" s="36"/>
      <c r="D7" s="36"/>
      <c r="E7" s="36"/>
      <c r="F7" s="36"/>
    </row>
    <row r="8" spans="1:6" ht="15.75" customHeight="1">
      <c r="A8" s="35" t="s">
        <v>1</v>
      </c>
      <c r="B8" s="36"/>
      <c r="C8" s="36"/>
      <c r="D8" s="36"/>
      <c r="E8" s="36"/>
      <c r="F8" s="36"/>
    </row>
    <row r="9" spans="1:6" ht="18.75">
      <c r="A9" s="11"/>
      <c r="B9" s="9"/>
      <c r="C9" s="9"/>
      <c r="D9" s="9"/>
      <c r="E9" s="9"/>
      <c r="F9" s="9"/>
    </row>
    <row r="10" spans="1:6" ht="19.5" thickBot="1">
      <c r="A10" s="12"/>
      <c r="B10" s="9"/>
      <c r="C10" s="9"/>
      <c r="D10" s="12"/>
      <c r="E10" s="9"/>
      <c r="F10" s="12" t="s">
        <v>2</v>
      </c>
    </row>
    <row r="11" spans="1:6" ht="38.25" thickBot="1">
      <c r="A11" s="13" t="s">
        <v>3</v>
      </c>
      <c r="B11" s="14" t="s">
        <v>4</v>
      </c>
      <c r="C11" s="14" t="s">
        <v>5</v>
      </c>
      <c r="D11" s="14" t="s">
        <v>6</v>
      </c>
      <c r="E11" s="14" t="s">
        <v>7</v>
      </c>
      <c r="F11" s="14" t="s">
        <v>8</v>
      </c>
    </row>
    <row r="12" spans="1:6" ht="19.5" thickBot="1">
      <c r="A12" s="18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57" thickBot="1">
      <c r="A13" s="15"/>
      <c r="B13" s="1" t="s">
        <v>9</v>
      </c>
      <c r="C13" s="2" t="s">
        <v>10</v>
      </c>
      <c r="D13" s="16">
        <f>+D14+D19+D26+D31</f>
        <v>11732.043109978898</v>
      </c>
      <c r="E13" s="17">
        <f>+E14+E19+E26+E31</f>
        <v>9499.9925094000064</v>
      </c>
      <c r="F13" s="17">
        <f>+F14+F19+F26+F31</f>
        <v>5592.9892139025033</v>
      </c>
    </row>
    <row r="14" spans="1:6" ht="38.25" thickBot="1">
      <c r="A14" s="31">
        <v>1</v>
      </c>
      <c r="B14" s="1" t="s">
        <v>11</v>
      </c>
      <c r="C14" s="2" t="s">
        <v>12</v>
      </c>
      <c r="D14" s="3">
        <f>+D15-D17</f>
        <v>0</v>
      </c>
      <c r="E14" s="4">
        <f>+E15-E17</f>
        <v>0</v>
      </c>
      <c r="F14" s="4">
        <f>+F15-F17</f>
        <v>0</v>
      </c>
    </row>
    <row r="15" spans="1:6" ht="57" thickBot="1">
      <c r="A15" s="32"/>
      <c r="B15" s="5" t="s">
        <v>13</v>
      </c>
      <c r="C15" s="6" t="s">
        <v>14</v>
      </c>
      <c r="D15" s="7">
        <f>+D16</f>
        <v>0</v>
      </c>
      <c r="E15" s="8">
        <f>+E16</f>
        <v>0</v>
      </c>
      <c r="F15" s="8">
        <f>+F16</f>
        <v>0</v>
      </c>
    </row>
    <row r="16" spans="1:6" ht="75.75" thickBot="1">
      <c r="A16" s="32"/>
      <c r="B16" s="5" t="s">
        <v>15</v>
      </c>
      <c r="C16" s="6" t="s">
        <v>16</v>
      </c>
      <c r="D16" s="7"/>
      <c r="E16" s="8"/>
      <c r="F16" s="8"/>
    </row>
    <row r="17" spans="1:6" ht="57" thickBot="1">
      <c r="A17" s="32"/>
      <c r="B17" s="5" t="s">
        <v>17</v>
      </c>
      <c r="C17" s="6" t="s">
        <v>18</v>
      </c>
      <c r="D17" s="7"/>
      <c r="E17" s="8"/>
      <c r="F17" s="8"/>
    </row>
    <row r="18" spans="1:6" ht="75.75" thickBot="1">
      <c r="A18" s="33"/>
      <c r="B18" s="5" t="s">
        <v>19</v>
      </c>
      <c r="C18" s="6" t="s">
        <v>20</v>
      </c>
      <c r="D18" s="7"/>
      <c r="E18" s="8"/>
      <c r="F18" s="8"/>
    </row>
    <row r="19" spans="1:6" ht="57" thickBot="1">
      <c r="A19" s="31">
        <v>2</v>
      </c>
      <c r="B19" s="19" t="s">
        <v>21</v>
      </c>
      <c r="C19" s="20" t="s">
        <v>22</v>
      </c>
      <c r="D19" s="21">
        <f>+D20+D23</f>
        <v>0</v>
      </c>
      <c r="E19" s="22">
        <f>+E20-E23</f>
        <v>0</v>
      </c>
      <c r="F19" s="22">
        <f>+F20-F23</f>
        <v>0</v>
      </c>
    </row>
    <row r="20" spans="1:6" ht="75.75" thickBot="1">
      <c r="A20" s="32"/>
      <c r="B20" s="23" t="s">
        <v>23</v>
      </c>
      <c r="C20" s="24" t="s">
        <v>24</v>
      </c>
      <c r="D20" s="25">
        <f>+D21</f>
        <v>10000</v>
      </c>
      <c r="E20" s="26">
        <f>+E21</f>
        <v>0</v>
      </c>
      <c r="F20" s="26">
        <f>+F21</f>
        <v>0</v>
      </c>
    </row>
    <row r="21" spans="1:6" ht="75.75" thickBot="1">
      <c r="A21" s="32"/>
      <c r="B21" s="23" t="s">
        <v>25</v>
      </c>
      <c r="C21" s="24" t="s">
        <v>26</v>
      </c>
      <c r="D21" s="25">
        <v>10000</v>
      </c>
      <c r="E21" s="26"/>
      <c r="F21" s="26"/>
    </row>
    <row r="22" spans="1:6" ht="57" thickBot="1">
      <c r="A22" s="32"/>
      <c r="B22" s="23" t="s">
        <v>27</v>
      </c>
      <c r="C22" s="24" t="s">
        <v>26</v>
      </c>
      <c r="D22" s="25">
        <v>10000</v>
      </c>
      <c r="E22" s="26"/>
      <c r="F22" s="26"/>
    </row>
    <row r="23" spans="1:6" ht="94.5" thickBot="1">
      <c r="A23" s="32"/>
      <c r="B23" s="23" t="s">
        <v>28</v>
      </c>
      <c r="C23" s="24" t="s">
        <v>29</v>
      </c>
      <c r="D23" s="25">
        <f>D24</f>
        <v>-10000</v>
      </c>
      <c r="E23" s="26">
        <f>+E24</f>
        <v>0</v>
      </c>
      <c r="F23" s="26">
        <f>+F24</f>
        <v>0</v>
      </c>
    </row>
    <row r="24" spans="1:6" ht="75.75" thickBot="1">
      <c r="A24" s="32"/>
      <c r="B24" s="23" t="s">
        <v>30</v>
      </c>
      <c r="C24" s="24" t="s">
        <v>31</v>
      </c>
      <c r="D24" s="7">
        <v>-10000</v>
      </c>
      <c r="E24" s="8">
        <v>0</v>
      </c>
      <c r="F24" s="8">
        <v>0</v>
      </c>
    </row>
    <row r="25" spans="1:6" ht="57" thickBot="1">
      <c r="A25" s="33"/>
      <c r="B25" s="23" t="s">
        <v>32</v>
      </c>
      <c r="C25" s="24" t="s">
        <v>31</v>
      </c>
      <c r="D25" s="7">
        <v>-10000</v>
      </c>
      <c r="E25" s="8"/>
      <c r="F25" s="8"/>
    </row>
    <row r="26" spans="1:6" ht="38.25" thickBot="1">
      <c r="A26" s="31">
        <v>3</v>
      </c>
      <c r="B26" s="19" t="s">
        <v>33</v>
      </c>
      <c r="C26" s="20" t="s">
        <v>34</v>
      </c>
      <c r="D26" s="27">
        <f>+D29+D27</f>
        <v>11732.043109978898</v>
      </c>
      <c r="E26" s="27">
        <f>+E29+E27</f>
        <v>9499.9925094000064</v>
      </c>
      <c r="F26" s="27">
        <f>+F29+F27</f>
        <v>5592.9892139025033</v>
      </c>
    </row>
    <row r="27" spans="1:6" ht="19.5" thickBot="1">
      <c r="A27" s="32"/>
      <c r="B27" s="23" t="s">
        <v>35</v>
      </c>
      <c r="C27" s="24" t="s">
        <v>36</v>
      </c>
      <c r="D27" s="28">
        <f>+D28</f>
        <v>-586036.25003002118</v>
      </c>
      <c r="E27" s="29">
        <f>+E28</f>
        <v>-482547.17301000003</v>
      </c>
      <c r="F27" s="29">
        <f>+F28</f>
        <v>-541419.11403000006</v>
      </c>
    </row>
    <row r="28" spans="1:6" ht="57" thickBot="1">
      <c r="A28" s="32"/>
      <c r="B28" s="23" t="s">
        <v>37</v>
      </c>
      <c r="C28" s="24" t="s">
        <v>38</v>
      </c>
      <c r="D28" s="28">
        <f>-([1]Райбюджет!GD51+D33+D20+D15)</f>
        <v>-586036.25003002118</v>
      </c>
      <c r="E28" s="29">
        <f>-([1]Райбюджет!GE51+E33+E20+E15)</f>
        <v>-482547.17301000003</v>
      </c>
      <c r="F28" s="29">
        <f>-([1]Райбюджет!GF51+F33+F20+F15)</f>
        <v>-541419.11403000006</v>
      </c>
    </row>
    <row r="29" spans="1:6" ht="19.5" thickBot="1">
      <c r="A29" s="32"/>
      <c r="B29" s="23" t="s">
        <v>39</v>
      </c>
      <c r="C29" s="24" t="s">
        <v>40</v>
      </c>
      <c r="D29" s="28">
        <f>+D30</f>
        <v>597768.29314000008</v>
      </c>
      <c r="E29" s="29">
        <f>+E30</f>
        <v>492047.16551940003</v>
      </c>
      <c r="F29" s="29">
        <f>+F30</f>
        <v>547012.10324390256</v>
      </c>
    </row>
    <row r="30" spans="1:6" ht="57" thickBot="1">
      <c r="A30" s="33"/>
      <c r="B30" s="23" t="s">
        <v>41</v>
      </c>
      <c r="C30" s="24" t="s">
        <v>42</v>
      </c>
      <c r="D30" s="28">
        <f>[1]Райбюджет!$GD$52-D25-D36</f>
        <v>597768.29314000008</v>
      </c>
      <c r="E30" s="29">
        <f>[1]Райбюджет!GE52+E35+E23+E17-0.1</f>
        <v>492047.16551940003</v>
      </c>
      <c r="F30" s="29">
        <f>[1]Райбюджет!GF52+F35+F23+F17</f>
        <v>547012.10324390256</v>
      </c>
    </row>
    <row r="31" spans="1:6" ht="38.25" thickBot="1">
      <c r="A31" s="31">
        <v>4</v>
      </c>
      <c r="B31" s="19" t="s">
        <v>43</v>
      </c>
      <c r="C31" s="20" t="s">
        <v>44</v>
      </c>
      <c r="D31" s="27">
        <f>+D32</f>
        <v>0</v>
      </c>
      <c r="E31" s="30">
        <f>+E32</f>
        <v>0</v>
      </c>
      <c r="F31" s="30">
        <f>+F32</f>
        <v>0</v>
      </c>
    </row>
    <row r="32" spans="1:6" ht="57" thickBot="1">
      <c r="A32" s="32"/>
      <c r="B32" s="19" t="s">
        <v>45</v>
      </c>
      <c r="C32" s="20" t="s">
        <v>46</v>
      </c>
      <c r="D32" s="27">
        <f>+D33+D35</f>
        <v>0</v>
      </c>
      <c r="E32" s="30">
        <f>+E33-E35</f>
        <v>0</v>
      </c>
      <c r="F32" s="30">
        <f>+F33-F35</f>
        <v>0</v>
      </c>
    </row>
    <row r="33" spans="1:6" ht="57" thickBot="1">
      <c r="A33" s="32"/>
      <c r="B33" s="23" t="s">
        <v>47</v>
      </c>
      <c r="C33" s="24" t="s">
        <v>48</v>
      </c>
      <c r="D33" s="28">
        <f>+D34</f>
        <v>5000</v>
      </c>
      <c r="E33" s="29">
        <f>+E34</f>
        <v>0</v>
      </c>
      <c r="F33" s="29">
        <f>+F34</f>
        <v>0</v>
      </c>
    </row>
    <row r="34" spans="1:6" ht="113.25" thickBot="1">
      <c r="A34" s="32"/>
      <c r="B34" s="23" t="s">
        <v>49</v>
      </c>
      <c r="C34" s="24" t="s">
        <v>50</v>
      </c>
      <c r="D34" s="28">
        <v>5000</v>
      </c>
      <c r="E34" s="29">
        <v>0</v>
      </c>
      <c r="F34" s="29">
        <v>0</v>
      </c>
    </row>
    <row r="35" spans="1:6" ht="57" thickBot="1">
      <c r="A35" s="32"/>
      <c r="B35" s="23" t="s">
        <v>51</v>
      </c>
      <c r="C35" s="24" t="s">
        <v>52</v>
      </c>
      <c r="D35" s="28">
        <f>+D36</f>
        <v>-5000</v>
      </c>
      <c r="E35" s="29">
        <f>+E36</f>
        <v>0</v>
      </c>
      <c r="F35" s="29">
        <f>+F36</f>
        <v>0</v>
      </c>
    </row>
    <row r="36" spans="1:6" ht="75.75" thickBot="1">
      <c r="A36" s="33"/>
      <c r="B36" s="23" t="s">
        <v>53</v>
      </c>
      <c r="C36" s="24" t="s">
        <v>54</v>
      </c>
      <c r="D36" s="28">
        <v>-5000</v>
      </c>
      <c r="E36" s="29">
        <v>0</v>
      </c>
      <c r="F36" s="29">
        <v>0</v>
      </c>
    </row>
  </sheetData>
  <mergeCells count="7">
    <mergeCell ref="A31:A36"/>
    <mergeCell ref="E2:F4"/>
    <mergeCell ref="A7:F7"/>
    <mergeCell ref="A8:F8"/>
    <mergeCell ref="A14:A18"/>
    <mergeCell ref="A19:A25"/>
    <mergeCell ref="A26:A30"/>
  </mergeCells>
  <phoneticPr fontId="7" type="noConversion"/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2020-01-10T06:07:26Z</dcterms:modified>
</cp:coreProperties>
</file>