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F19" i="1"/>
  <c r="E19"/>
  <c r="E18" s="1"/>
  <c r="E17" s="1"/>
  <c r="D19"/>
  <c r="F18"/>
  <c r="F17" s="1"/>
  <c r="D18"/>
  <c r="D17" s="1"/>
  <c r="F16"/>
  <c r="F15" s="1"/>
  <c r="F14" s="1"/>
  <c r="E16"/>
  <c r="D16"/>
  <c r="D15" s="1"/>
  <c r="D14" s="1"/>
  <c r="E15"/>
  <c r="E14" s="1"/>
  <c r="F13"/>
  <c r="E13"/>
  <c r="E20" s="1"/>
  <c r="D13"/>
  <c r="F12"/>
  <c r="F11"/>
  <c r="E12" l="1"/>
  <c r="E11" s="1"/>
  <c r="D20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<sst xmlns="http://schemas.openxmlformats.org/spreadsheetml/2006/main" count="28" uniqueCount="28">
  <si>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</si>
  <si>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</si>
  <si>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</si>
  <si>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</si>
  <si>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</si>
  <si>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</si>
  <si>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</si>
  <si>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</si>
  <si>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</si>
  <si>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</si>
  <si>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</si>
  <si>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</si>
  <si>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</si>
  <si>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</si>
  <si>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</si>
  <si>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ВСЕГО:</t>
  </si>
  <si>
    <t>Сумма 
2022 год</t>
  </si>
  <si>
    <t>Сумма 
2023 год</t>
  </si>
  <si>
    <t>06 2 01 L5760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</si>
  <si>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2022 год и плановый период 2023 и 2024 годов
</t>
  </si>
  <si>
    <t>Сумма 
2024 год</t>
  </si>
  <si>
    <t>Муниципальная программа "Управление муниципальными финансами" на 2019-2024 годы.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</si>
  <si>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</si>
  <si>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</si>
  <si>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</si>
  <si>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</si>
  <si>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</si>
  <si>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Приложение 8
к решению Совета народных депутатов Хохольского муниципального района от 24.12.2021 № 50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</si>
</sst>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84;&#1077;&#1085;&#1085;&#1080;&#1082;\&#1056;&#1072;&#1079;&#1088;&#1072;&#1073;&#1086;&#1090;&#1082;&#1072;%20&#1073;&#1102;&#1076;&#1078;&#1077;&#1090;&#1072;%20&#1085;&#1072;%202022-2024&#1075;\&#1055;&#1088;&#1086;&#1077;&#1082;&#1090;%20&#1073;&#1102;&#1076;&#1078;&#1077;&#1090;&#1072;%20&#1089;%20&#1080;&#1079;&#1084;&#1077;&#1085;&#1077;&#1085;&#1080;&#1103;&#1084;&#1080;%20&#1085;&#1072;%202022-2024\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6">
          <cell r="G156">
            <v>1867.32</v>
          </cell>
          <cell r="H156">
            <v>2912.6243199999999</v>
          </cell>
          <cell r="I156">
            <v>2885.3211099999999</v>
          </cell>
        </row>
        <row r="188">
          <cell r="G188">
            <v>5500</v>
          </cell>
          <cell r="H188">
            <v>5720</v>
          </cell>
          <cell r="I188">
            <v>5995</v>
          </cell>
        </row>
        <row r="208">
          <cell r="G208">
            <v>200</v>
          </cell>
          <cell r="H208">
            <v>300</v>
          </cell>
          <cell r="I208">
            <v>400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D1" sqref="D1:F1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6" t="s">
        <v>27</v>
      </c>
      <c r="E1" s="26"/>
      <c r="F1" s="26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5" t="s">
        <v>19</v>
      </c>
      <c r="B4" s="25"/>
      <c r="C4" s="25"/>
      <c r="D4" s="25"/>
      <c r="E4" s="25"/>
      <c r="F4" s="25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5" t="s">
        <v>2</v>
      </c>
      <c r="C9" s="5" t="s">
        <v>3</v>
      </c>
      <c r="D9" s="5" t="s">
        <v>16</v>
      </c>
      <c r="E9" s="5" t="s">
        <v>17</v>
      </c>
      <c r="F9" s="5" t="s">
        <v>20</v>
      </c>
    </row>
    <row r="10" spans="1:6" ht="19.5" thickBot="1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94.5" thickBot="1">
      <c r="A11" s="7" t="s">
        <v>4</v>
      </c>
      <c r="B11" s="8" t="s">
        <v>5</v>
      </c>
      <c r="C11" s="9"/>
      <c r="D11" s="10">
        <f t="shared" ref="D11:F12" si="0">+D12</f>
        <v>1867.32</v>
      </c>
      <c r="E11" s="10">
        <f t="shared" si="0"/>
        <v>2912.6243199999999</v>
      </c>
      <c r="F11" s="10">
        <f t="shared" si="0"/>
        <v>2885.3211099999999</v>
      </c>
    </row>
    <row r="12" spans="1:6" ht="75.75" thickBot="1">
      <c r="A12" s="11" t="s">
        <v>6</v>
      </c>
      <c r="B12" s="9" t="s">
        <v>7</v>
      </c>
      <c r="C12" s="9"/>
      <c r="D12" s="10">
        <f t="shared" si="0"/>
        <v>1867.32</v>
      </c>
      <c r="E12" s="10">
        <f t="shared" si="0"/>
        <v>2912.6243199999999</v>
      </c>
      <c r="F12" s="10">
        <f t="shared" si="0"/>
        <v>2885.3211099999999</v>
      </c>
    </row>
    <row r="13" spans="1:6" ht="188.25" thickBot="1">
      <c r="A13" s="12" t="s">
        <v>8</v>
      </c>
      <c r="B13" s="13" t="s">
        <v>9</v>
      </c>
      <c r="C13" s="13">
        <v>300</v>
      </c>
      <c r="D13" s="14">
        <f>+[1]программы!G156</f>
        <v>1867.32</v>
      </c>
      <c r="E13" s="14">
        <f>+[1]программы!H156</f>
        <v>2912.6243199999999</v>
      </c>
      <c r="F13" s="14">
        <f>+[1]программы!I156</f>
        <v>2885.3211099999999</v>
      </c>
    </row>
    <row r="14" spans="1:6" ht="57" thickBot="1">
      <c r="A14" s="15" t="s">
        <v>21</v>
      </c>
      <c r="B14" s="16" t="s">
        <v>22</v>
      </c>
      <c r="C14" s="17"/>
      <c r="D14" s="18">
        <f>D15</f>
        <v>5500</v>
      </c>
      <c r="E14" s="18">
        <f t="shared" ref="E14:F15" si="1">E15</f>
        <v>5720</v>
      </c>
      <c r="F14" s="18">
        <f t="shared" si="1"/>
        <v>5995</v>
      </c>
    </row>
    <row r="15" spans="1:6" ht="113.25" thickBot="1">
      <c r="A15" s="19" t="s">
        <v>23</v>
      </c>
      <c r="B15" s="20" t="s">
        <v>24</v>
      </c>
      <c r="C15" s="20"/>
      <c r="D15" s="21">
        <f>D16</f>
        <v>5500</v>
      </c>
      <c r="E15" s="21">
        <f t="shared" si="1"/>
        <v>5720</v>
      </c>
      <c r="F15" s="21">
        <f t="shared" si="1"/>
        <v>5995</v>
      </c>
    </row>
    <row r="16" spans="1:6" ht="207" thickBot="1">
      <c r="A16" s="22" t="s">
        <v>25</v>
      </c>
      <c r="B16" s="23" t="s">
        <v>26</v>
      </c>
      <c r="C16" s="23">
        <v>300</v>
      </c>
      <c r="D16" s="24">
        <f>[1]программы!G188</f>
        <v>5500</v>
      </c>
      <c r="E16" s="24">
        <f>[1]программы!H188</f>
        <v>5720</v>
      </c>
      <c r="F16" s="24">
        <f>[1]программы!I188</f>
        <v>5995</v>
      </c>
    </row>
    <row r="17" spans="1:6" ht="94.5" thickBot="1">
      <c r="A17" s="15" t="s">
        <v>10</v>
      </c>
      <c r="B17" s="16" t="s">
        <v>11</v>
      </c>
      <c r="C17" s="17"/>
      <c r="D17" s="18">
        <f t="shared" ref="D17:F18" si="2">+D18</f>
        <v>200</v>
      </c>
      <c r="E17" s="18">
        <f t="shared" si="2"/>
        <v>300</v>
      </c>
      <c r="F17" s="18">
        <f t="shared" si="2"/>
        <v>400</v>
      </c>
    </row>
    <row r="18" spans="1:6" ht="57" thickBot="1">
      <c r="A18" s="19" t="s">
        <v>12</v>
      </c>
      <c r="B18" s="20" t="s">
        <v>13</v>
      </c>
      <c r="C18" s="20"/>
      <c r="D18" s="21">
        <f t="shared" si="2"/>
        <v>200</v>
      </c>
      <c r="E18" s="21">
        <f t="shared" si="2"/>
        <v>300</v>
      </c>
      <c r="F18" s="21">
        <f t="shared" si="2"/>
        <v>400</v>
      </c>
    </row>
    <row r="19" spans="1:6" ht="169.5" thickBot="1">
      <c r="A19" s="22" t="s">
        <v>14</v>
      </c>
      <c r="B19" s="23" t="s">
        <v>18</v>
      </c>
      <c r="C19" s="23">
        <v>300</v>
      </c>
      <c r="D19" s="24">
        <f>+[1]программы!G208</f>
        <v>200</v>
      </c>
      <c r="E19" s="24">
        <f>+[1]программы!H208</f>
        <v>300</v>
      </c>
      <c r="F19" s="24">
        <f>+[1]программы!I208</f>
        <v>400</v>
      </c>
    </row>
    <row r="20" spans="1:6" ht="19.5" thickBot="1">
      <c r="A20" s="22" t="s">
        <v>15</v>
      </c>
      <c r="B20" s="6"/>
      <c r="C20" s="6"/>
      <c r="D20" s="24">
        <f>+D13+D19+D16</f>
        <v>7567.32</v>
      </c>
      <c r="E20" s="24">
        <f t="shared" ref="E20:F20" si="3">+E13+E19+E16</f>
        <v>8932.624319999999</v>
      </c>
      <c r="F20" s="24">
        <f t="shared" si="3"/>
        <v>9280.3211100000008</v>
      </c>
    </row>
  </sheetData>
  <mergeCells count="2">
    <mergeCell ref="D1:F1"/>
    <mergeCell ref="A4:F4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2021-12-27T08:16:09Z</dcterms:modified>
</cp:coreProperties>
</file>