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D25" i="1"/>
  <c r="D23"/>
  <c r="F30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<sst xmlns="http://schemas.openxmlformats.org/spreadsheetml/2006/main" count="57" uniqueCount="55">
  <si>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</si>
  <si>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</si>
  <si>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</si>
  <si>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</si>
  <si>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</si>
  <si>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</si>
  <si>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</si>
  <si>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</si>
  <si>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</si>
  <si>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</si>
  <si>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</si>
  <si>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</si>
  <si>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</si>
  <si>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</si>
  <si>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</si>
  <si>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</si>
  <si>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</si>
  <si>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</si>
  <si>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</si>
  <si>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</si>
  <si>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</si>
  <si>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</si>
  <si>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</si>
  <si>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</si>
  <si>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</si>
  <si>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</si>
  <si>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</si>
  <si>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</si>
  <si>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</si>
  <si>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</si>
  <si>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</si>
  <si>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</si>
  <si>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</si>
  <si>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</si>
  <si>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</si>
  <si>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</si>
  <si>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</si>
  <si>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</si>
  <si>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</si>
  <si>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</si>
  <si>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</si>
  <si>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</si>
  <si>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</si>
  <si>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</si>
  <si>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</si>
  <si>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</si>
  <si>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</si>
  <si>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</si>
  <si>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</si>
  <si>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</si>
  <si>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</si>
  <si>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</si>
  <si>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</si>
  <si>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</si>
  <si>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6  от "  15   " мая    2024 г.  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</si>
</sst>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D8" sqref="D8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105" customHeight="1">
      <c r="A2" s="4"/>
      <c r="B2" s="4"/>
      <c r="C2" s="4"/>
      <c r="D2" s="44" t="s">
        <v>54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53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8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9</v>
      </c>
      <c r="C9" s="20" t="s">
        <v>10</v>
      </c>
      <c r="D9" s="21">
        <f>+D10+D14+D21+D26</f>
        <v>45975.199999999953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11</v>
      </c>
      <c r="C10" s="23" t="s">
        <v>12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13</v>
      </c>
      <c r="C11" s="26" t="s">
        <v>14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15</v>
      </c>
      <c r="C12" s="26" t="s">
        <v>16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17</v>
      </c>
      <c r="C13" s="26" t="s">
        <v>18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19</v>
      </c>
      <c r="C14" s="29" t="s">
        <v>20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21</v>
      </c>
      <c r="C15" s="32" t="s">
        <v>22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23</v>
      </c>
      <c r="C16" s="32" t="s">
        <v>24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25</v>
      </c>
      <c r="C17" s="32" t="s">
        <v>24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26</v>
      </c>
      <c r="C18" s="32" t="s">
        <v>27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28</v>
      </c>
      <c r="C19" s="32" t="s">
        <v>29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30</v>
      </c>
      <c r="C20" s="32" t="s">
        <v>29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31</v>
      </c>
      <c r="C21" s="29" t="s">
        <v>32</v>
      </c>
      <c r="D21" s="35">
        <f>+D24+D22</f>
        <v>45975.199999999953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33</v>
      </c>
      <c r="C22" s="32" t="s">
        <v>34</v>
      </c>
      <c r="D22" s="37">
        <f>+D23</f>
        <v>-1622540</v>
      </c>
      <c r="E22" s="38">
        <f>+E23</f>
        <v>-853876.1</v>
      </c>
      <c r="F22" s="38">
        <f>+F23</f>
        <v>-859896.7</v>
      </c>
    </row>
    <row r="23" spans="1:6" ht="57" thickBot="1">
      <c r="A23" s="41"/>
      <c r="B23" s="14" t="s">
        <v>35</v>
      </c>
      <c r="C23" s="32" t="s">
        <v>36</v>
      </c>
      <c r="D23" s="37">
        <f>-1622540</f>
        <v>-1622540</v>
      </c>
      <c r="E23" s="38">
        <v>-853876.1</v>
      </c>
      <c r="F23" s="38">
        <v>-859896.7</v>
      </c>
    </row>
    <row r="24" spans="1:6" ht="19.5" thickBot="1">
      <c r="A24" s="41"/>
      <c r="B24" s="14" t="s">
        <v>37</v>
      </c>
      <c r="C24" s="32" t="s">
        <v>38</v>
      </c>
      <c r="D24" s="37">
        <f>+D25</f>
        <v>1668515.2</v>
      </c>
      <c r="E24" s="39">
        <f>+E25</f>
        <v>879935.6</v>
      </c>
      <c r="F24" s="39">
        <f>+F25</f>
        <v>888271</v>
      </c>
    </row>
    <row r="25" spans="1:6" ht="57" thickBot="1">
      <c r="A25" s="42"/>
      <c r="B25" s="14" t="s">
        <v>39</v>
      </c>
      <c r="C25" s="32" t="s">
        <v>40</v>
      </c>
      <c r="D25" s="37">
        <f>1668515.2</f>
        <v>1668515.2</v>
      </c>
      <c r="E25" s="39">
        <v>879935.6</v>
      </c>
      <c r="F25" s="39">
        <v>888271</v>
      </c>
    </row>
    <row r="26" spans="1:6" ht="38.25" thickBot="1">
      <c r="A26" s="40">
        <v>4</v>
      </c>
      <c r="B26" s="13" t="s">
        <v>41</v>
      </c>
      <c r="C26" s="29" t="s">
        <v>42</v>
      </c>
      <c r="D26" s="35">
        <f>+D27</f>
        <v>0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43</v>
      </c>
      <c r="C27" s="29" t="s">
        <v>44</v>
      </c>
      <c r="D27" s="35">
        <f>+D28+D30</f>
        <v>0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45</v>
      </c>
      <c r="C28" s="32" t="s">
        <v>46</v>
      </c>
      <c r="D28" s="37">
        <v>10000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47</v>
      </c>
      <c r="C29" s="32" t="s">
        <v>48</v>
      </c>
      <c r="D29" s="37">
        <v>10000</v>
      </c>
      <c r="E29" s="38">
        <v>0</v>
      </c>
      <c r="F29" s="38">
        <v>0</v>
      </c>
    </row>
    <row r="30" spans="1:6" ht="57" thickBot="1">
      <c r="A30" s="41"/>
      <c r="B30" s="14" t="s">
        <v>49</v>
      </c>
      <c r="C30" s="32" t="s">
        <v>50</v>
      </c>
      <c r="D30" s="37">
        <v>-10000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51</v>
      </c>
      <c r="C31" s="32" t="s">
        <v>52</v>
      </c>
      <c r="D31" s="37">
        <v>-10000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2024-11-27T10:27:56Z</dcterms:modified>
</cp:coreProperties>
</file>